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sv115\INT無害化受渡し\総務課\"/>
    </mc:Choice>
  </mc:AlternateContent>
  <bookViews>
    <workbookView xWindow="0" yWindow="0" windowWidth="28800" windowHeight="12210" tabRatio="76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<sst xmlns="http://schemas.openxmlformats.org/spreadsheetml/2006/main" count="1207" uniqueCount="618">
  <si>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</si>
  <si>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</si>
  <si>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</si>
  <si>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</si>
  <si>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</si>
  <si>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</si>
  <si>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</si>
  <si>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</si>
  <si>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</si>
  <si>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</si>
  <si>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</si>
  <si>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</si>
  <si>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</si>
  <si>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</si>
  <si>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</si>
  <si>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</si>
  <si>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</si>
  <si>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</si>
  <si>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</si>
  <si>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</si>
  <si>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</si>
  <si>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</si>
  <si>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</si>
  <si>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</si>
  <si>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</si>
  <si>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</si>
  <si>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</si>
  <si>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</si>
  <si>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</si>
  <si>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</si>
  <si>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</si>
  <si>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</si>
  <si>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</si>
  <si>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</si>
  <si>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</si>
  <si>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</si>
  <si>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</si>
  <si>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</si>
  <si>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</si>
  <si>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</si>
  <si>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</si>
  <si>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</si>
  <si>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</si>
  <si>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</si>
  <si>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</si>
  <si>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</si>
  <si>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</si>
  <si>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</si>
  <si>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</si>
  <si>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</si>
  <si>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</si>
  <si>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</si>
  <si>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</si>
  <si>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</si>
  <si>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</si>
  <si>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</si>
  <si>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</si>
  <si>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</si>
  <si>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</si>
  <si>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</si>
  <si>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</si>
  <si>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</si>
  <si>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</si>
  <si>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</si>
  <si>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</si>
  <si>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</si>
  <si>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</si>
  <si>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</si>
  <si>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</si>
  <si>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</si>
  <si>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</si>
  <si>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</si>
  <si>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</si>
  <si>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</si>
  <si>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</si>
  <si>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</si>
  <si>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</si>
  <si>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</si>
  <si>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</si>
  <si>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</si>
  <si>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</si>
  <si>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</si>
  <si>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</si>
  <si>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</si>
  <si>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</si>
  <si>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</si>
  <si>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</si>
  <si>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</si>
  <si>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</si>
  <si>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</si>
  <si>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</si>
  <si>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</si>
  <si>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</si>
  <si>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</si>
  <si>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</si>
  <si>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</si>
  <si>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</si>
  <si>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</si>
  <si>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</si>
  <si>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</si>
  <si>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</si>
  <si>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</si>
  <si>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</si>
  <si>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</si>
  <si>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</si>
  <si>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</si>
  <si>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</si>
  <si>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</si>
  <si>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</si>
  <si>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</si>
  <si>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</si>
  <si>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</si>
  <si>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</si>
  <si>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</si>
  <si>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</si>
  <si>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</si>
  <si>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</si>
  <si>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</si>
  <si>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</si>
  <si>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</si>
  <si>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</si>
  <si>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</si>
  <si>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</si>
  <si>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</si>
  <si>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</si>
  <si>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</si>
  <si>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</si>
  <si>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</si>
  <si>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</si>
  <si>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</si>
  <si>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</si>
  <si>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</si>
  <si>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</si>
  <si>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</si>
  <si>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</si>
  <si>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</si>
  <si>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</si>
  <si>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</si>
  <si>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</si>
  <si>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</si>
  <si>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</si>
  <si>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</si>
  <si>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</si>
  <si>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</si>
  <si>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</si>
  <si>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</si>
  <si>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</si>
  <si>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</si>
  <si>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</si>
  <si>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</si>
  <si>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</si>
  <si>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</si>
  <si>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</si>
  <si>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</si>
  <si>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</si>
  <si>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</si>
  <si>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</si>
  <si>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</si>
  <si>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</si>
  <si>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</si>
  <si>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</si>
  <si>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</si>
  <si>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</si>
  <si>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</si>
  <si>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</si>
  <si>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</si>
  <si>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</si>
  <si>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</si>
  <si>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</si>
  <si>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</si>
  <si>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</si>
  <si>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</si>
  <si>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</si>
  <si>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</si>
  <si>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</si>
  <si>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</si>
  <si>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</si>
  <si>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</si>
  <si>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</si>
  <si>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</si>
  <si>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</si>
  <si>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</si>
  <si>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</si>
  <si>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</si>
  <si>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</si>
  <si>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</si>
  <si>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</si>
  <si>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</si>
  <si>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</si>
  <si>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</si>
  <si>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</si>
  <si>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</si>
  <si>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</si>
  <si>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</si>
  <si>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</si>
  <si>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</si>
  <si>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</si>
  <si>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</si>
  <si>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</si>
  <si>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</si>
  <si>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</si>
  <si>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</si>
  <si>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</si>
  <si>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</si>
  <si>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</si>
  <si>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</si>
  <si>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</si>
  <si>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</si>
  <si>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</si>
  <si>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</si>
  <si>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</si>
  <si>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</si>
  <si>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</si>
  <si>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山梨県山中湖村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</si>
  <si>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</si>
  <si>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</si>
  <si>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</si>
  <si>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</si>
  <si>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</si>
  <si>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</si>
  <si>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</si>
  <si>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</si>
  <si>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</si>
  <si>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</si>
  <si>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</si>
  <si>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</si>
  <si>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</si>
  <si>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</si>
  <si>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</si>
  <si>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</si>
  <si>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</si>
  <si>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</si>
  <si>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</si>
  <si>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</si>
  <si>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</si>
  <si>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</si>
  <si>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</si>
  <si>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</si>
  <si>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</si>
  <si>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</si>
  <si>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</si>
  <si>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</si>
  <si>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</si>
  <si>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</si>
  <si>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</si>
  <si>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</si>
  <si>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</si>
  <si>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</si>
  <si>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</si>
  <si>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</si>
  <si>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</si>
  <si>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</si>
  <si>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</si>
  <si>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</si>
  <si>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</si>
  <si>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</si>
  <si>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</si>
  <si>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</si>
  <si>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</si>
  <si>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</si>
  <si>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</si>
  <si>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</si>
  <si>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</si>
  <si>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</si>
  <si>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</si>
  <si>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</si>
  <si>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</si>
  <si>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</si>
  <si>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</si>
  <si>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</si>
  <si>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</si>
  <si>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</si>
  <si>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</si>
  <si>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</si>
  <si>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</si>
  <si>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</si>
  <si>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</si>
  <si>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</si>
  <si>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</si>
  <si>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</si>
  <si>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</si>
  <si>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</si>
  <si>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</si>
  <si>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</si>
  <si>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</si>
  <si>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</si>
  <si>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</si>
  <si>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</si>
  <si>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</si>
  <si>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</si>
  <si>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</si>
  <si>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</si>
  <si>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</si>
  <si>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</si>
  <si>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</si>
  <si>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</si>
  <si>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</si>
  <si>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</si>
  <si>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</si>
  <si>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</si>
  <si>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</si>
  <si>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</si>
  <si>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</si>
  <si>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</si>
  <si>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</si>
  <si>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</si>
  <si>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</si>
  <si>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</si>
  <si>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</si>
  <si>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</si>
  <si>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</si>
  <si>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</si>
  <si>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</si>
  <si>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</si>
  <si>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</si>
  <si>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</si>
  <si>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</si>
  <si>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</si>
  <si>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</si>
  <si>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</si>
  <si>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</si>
  <si>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</si>
  <si>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</si>
  <si>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</si>
  <si>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</si>
  <si>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</si>
  <si>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</si>
  <si>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</si>
  <si>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</si>
  <si>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</si>
  <si>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</si>
  <si>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</si>
  <si>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</si>
  <si>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</si>
  <si>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</si>
  <si>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</si>
  <si>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</si>
  <si>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</si>
  <si>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</si>
  <si>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</si>
  <si>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</si>
  <si>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</si>
  <si>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</si>
  <si>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</si>
  <si>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</si>
  <si>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</si>
  <si>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</si>
  <si>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</si>
  <si>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</si>
  <si>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</si>
  <si>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</si>
  <si>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</si>
  <si>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</si>
  <si>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</si>
  <si>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</si>
  <si>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</si>
  <si>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</si>
  <si>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</si>
  <si>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</si>
  <si>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</si>
  <si>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</si>
  <si>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</si>
  <si>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</si>
  <si>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</si>
  <si>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</si>
  <si>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</si>
  <si>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</si>
  <si>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</si>
  <si>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</si>
  <si>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山梨県山中湖村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</si>
  <si>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</si>
  <si>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</si>
  <si>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</si>
  <si>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</si>
  <si>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</si>
  <si>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</si>
  <si>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</si>
  <si>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</si>
  <si>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</si>
  <si>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</si>
  <si>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</si>
  <si>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</si>
  <si>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</si>
  <si>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</si>
  <si>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</si>
  <si>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</si>
  <si>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</si>
  <si>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</si>
  <si>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</si>
  <si>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</si>
  <si>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</si>
  <si>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</si>
  <si>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</si>
  <si>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</si>
  <si>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</si>
  <si>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</si>
  <si>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</si>
  <si>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</si>
  <si>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</si>
  <si>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</si>
  <si>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</si>
  <si>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</si>
  <si>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</si>
  <si>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</si>
  <si>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</si>
  <si>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</si>
  <si>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</si>
  <si>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</si>
  <si>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t>
    <phoneticPr fontId="5"/>
  </si>
  <si>
    <t>簡易水道特別会計</t>
    <phoneticPr fontId="5"/>
  </si>
  <si>
    <t>法非適用企業</t>
    <phoneticPr fontId="5"/>
  </si>
  <si>
    <t>下水道特別会計</t>
    <phoneticPr fontId="5"/>
  </si>
  <si>
    <t>法非適用企業</t>
    <phoneticPr fontId="5"/>
  </si>
  <si>
    <t>観光施設特別会計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</si>
  <si>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</si>
  <si>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</si>
  <si>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</si>
  <si>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</si>
  <si>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</si>
  <si>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</si>
  <si>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</si>
  <si>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</si>
  <si>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</si>
  <si>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</si>
  <si>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</si>
  <si>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</si>
  <si>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</si>
  <si>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</si>
  <si>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</si>
  <si>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</si>
  <si>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</si>
  <si>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</si>
  <si>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</si>
  <si>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</si>
  <si>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</si>
  <si>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</si>
  <si>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</si>
  <si>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</si>
  <si>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</si>
  <si>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</si>
  <si>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</si>
  <si>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</si>
  <si>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</si>
  <si>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</si>
  <si>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</si>
  <si>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</si>
  <si>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</si>
  <si>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</si>
  <si>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</si>
  <si>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</si>
  <si>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</si>
  <si>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</si>
  <si>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</si>
  <si>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</si>
  <si>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</si>
  <si>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</si>
  <si>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</si>
  <si>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</si>
  <si>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</si>
  <si>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</si>
  <si>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</si>
  <si>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</si>
  <si>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</si>
  <si>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</si>
  <si>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</si>
  <si>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</si>
  <si>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</si>
  <si>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</si>
  <si>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</si>
  <si>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</si>
  <si>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</si>
  <si>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</si>
  <si>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</si>
  <si>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</si>
  <si>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</si>
  <si>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</si>
  <si>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</si>
  <si>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</si>
  <si>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</si>
  <si>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</si>
  <si>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</si>
  <si>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</si>
  <si>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</si>
  <si>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観光施設特別会計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</si>
  <si>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</si>
  <si>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</si>
  <si>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</si>
  <si>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</si>
  <si>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</si>
  <si>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</si>
  <si>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</si>
  <si>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</si>
  <si>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</si>
  <si>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</si>
  <si>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</si>
  <si>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</si>
  <si>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</si>
  <si>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</si>
  <si>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</si>
  <si>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</si>
  <si>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</si>
  <si>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</si>
  <si>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</si>
  <si>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</si>
  <si>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</si>
  <si>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</si>
  <si>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</si>
  <si>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</si>
  <si>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</si>
  <si>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</si>
  <si>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</si>
  <si>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</si>
  <si>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</si>
  <si>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</si>
  <si>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</si>
  <si>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</si>
  <si>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</si>
  <si>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</si>
  <si>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</si>
  <si>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</si>
  <si>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</si>
  <si>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</si>
  <si>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</si>
  <si>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</si>
  <si>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</si>
  <si>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</si>
  <si>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</si>
  <si>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</si>
  <si>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</si>
  <si>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</si>
  <si>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</si>
  <si>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</si>
  <si>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</si>
  <si>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</si>
  <si>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</si>
  <si>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</si>
  <si>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</si>
  <si>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</si>
  <si>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</si>
  <si>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</si>
  <si>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</si>
  <si>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</si>
  <si>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</si>
  <si>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</si>
  <si>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</si>
  <si>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</si>
  <si>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</si>
  <si>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</si>
  <si>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</si>
  <si>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</si>
  <si>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</si>
  <si>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</si>
  <si>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</si>
  <si>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</si>
  <si>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</si>
  <si>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</si>
  <si>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</si>
  <si>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</si>
  <si>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</si>
  <si>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</si>
  <si>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</si>
  <si>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</si>
  <si>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</si>
  <si>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</si>
  <si>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</si>
  <si>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</si>
  <si>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</si>
  <si>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</si>
  <si>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12.64</t>
  </si>
  <si>
    <t>▲ 24.98</t>
  </si>
  <si>
    <t>一般会計</t>
  </si>
  <si>
    <t>介護保険特別会計</t>
  </si>
  <si>
    <t>国民健康保険特別会計</t>
  </si>
  <si>
    <t>下水道特別会計</t>
  </si>
  <si>
    <t>簡易水道特別会計</t>
  </si>
  <si>
    <t>後期高齢者医療特別会計</t>
  </si>
  <si>
    <t>観光施設特別会計</t>
  </si>
  <si>
    <t>介護予防支援事業特別会計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</si>
  <si>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</si>
  <si>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</si>
  <si>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</si>
  <si>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</si>
  <si>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</si>
  <si>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</si>
  <si>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</si>
  <si>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</si>
  <si>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</si>
  <si>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㈱山中湖観光振興公社</t>
    <phoneticPr fontId="2"/>
  </si>
  <si>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</si>
  <si>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9"/>
  </si>
  <si>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19"/>
  </si>
  <si>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19"/>
  </si>
  <si>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19"/>
  </si>
  <si>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</si>
  <si>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9"/>
  </si>
  <si>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3">
      <t>トクベツカイケイ</t>
    </rPh>
    <phoneticPr fontId="19"/>
  </si>
  <si>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19"/>
  </si>
  <si>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9"/>
  </si>
  <si>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19"/>
  </si>
  <si>
    <t>-</t>
    <phoneticPr fontId="2"/>
  </si>
  <si>
    <t>特定防衛施設周辺整備調整交付金基金</t>
    <rPh sb="0" eb="2">
      <t>トクテイ</t>
    </rPh>
    <rPh sb="2" eb="4">
      <t>ボウエイ</t>
    </rPh>
    <rPh sb="4" eb="6">
      <t>シセツ</t>
    </rPh>
    <rPh sb="6" eb="8">
      <t>シュウヘン</t>
    </rPh>
    <rPh sb="8" eb="10">
      <t>セイビ</t>
    </rPh>
    <rPh sb="10" eb="12">
      <t>チョウセイ</t>
    </rPh>
    <rPh sb="12" eb="14">
      <t>コウフ</t>
    </rPh>
    <rPh sb="14" eb="15">
      <t>キン</t>
    </rPh>
    <rPh sb="15" eb="17">
      <t>キキン</t>
    </rPh>
    <phoneticPr fontId="5"/>
  </si>
  <si>
    <t>公共施設建設基金</t>
    <rPh sb="0" eb="2">
      <t>コウキョウ</t>
    </rPh>
    <rPh sb="2" eb="4">
      <t>シセツ</t>
    </rPh>
    <rPh sb="4" eb="6">
      <t>ケンセツ</t>
    </rPh>
    <rPh sb="6" eb="8">
      <t>キキン</t>
    </rPh>
    <phoneticPr fontId="5"/>
  </si>
  <si>
    <t>地域福祉基金</t>
    <rPh sb="0" eb="2">
      <t>チイキ</t>
    </rPh>
    <rPh sb="2" eb="4">
      <t>フクシ</t>
    </rPh>
    <rPh sb="4" eb="6">
      <t>キキン</t>
    </rPh>
    <phoneticPr fontId="5"/>
  </si>
  <si>
    <t>山中湖村立学校施設建設基金</t>
    <rPh sb="0" eb="3">
      <t>ヤマナカコ</t>
    </rPh>
    <rPh sb="3" eb="5">
      <t>ソンリツ</t>
    </rPh>
    <rPh sb="5" eb="7">
      <t>ガッコウ</t>
    </rPh>
    <rPh sb="7" eb="9">
      <t>シセツ</t>
    </rPh>
    <rPh sb="9" eb="11">
      <t>ケンセツ</t>
    </rPh>
    <rPh sb="11" eb="13">
      <t>キキン</t>
    </rPh>
    <phoneticPr fontId="5"/>
  </si>
  <si>
    <t>-</t>
    <phoneticPr fontId="2"/>
  </si>
  <si>
    <t>災害見舞金</t>
    <rPh sb="0" eb="2">
      <t>サイガイ</t>
    </rPh>
    <rPh sb="2" eb="4">
      <t>ミマイ</t>
    </rPh>
    <rPh sb="4" eb="5">
      <t>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</si>
  <si>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</si>
  <si>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</si>
  <si>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</si>
  <si>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</si>
  <si>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</si>
  <si>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</si>
  <si>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</si>
  <si>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</si>
  <si>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</si>
  <si>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</si>
  <si>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を抑制してきた結果、将来負担比率は低い水準を維持している。また、有形固定資産減価償却率も類似団体平均と比較しても低くなっている。長期的な計画に基づき事業を実施することで、一時的な将来負担比率の増加も予定されるが、有形固定資産減価償却率とのバランスを取りつつ進めていく。</t>
    <phoneticPr fontId="5"/>
  </si>
  <si>
    <t>将来負担比率、実質公債費比率は類似団体平均と比較して低い水準を維持している。学校施設の老朽化対策等により一時的な増加が予定されるが、他事業の起債の平準化により安定した財政運営に努める。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</si>
</sst>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D6E0-47B4-A30E-D637BCA16F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139459</c:v>
                </c:pt>
                <c:pt idx="1">
                  <c:v>87109</c:v>
                </c:pt>
                <c:pt idx="2">
                  <c:v>204029</c:v>
                </c:pt>
                <c:pt idx="3">
                  <c:v>70621</c:v>
                </c:pt>
                <c:pt idx="4">
                  <c:v>59896</c:v>
                </c:pt>
              </c:numCache>
            </c:numRef>
          </c:val>
          <c:smooth val="0"/>
          <c:extLst>
            <c:ext xmlns:c16="http://schemas.microsoft.com/office/drawing/2014/chart" uri="{C3380CC4-5D6E-409C-BE32-E72D297353CC}">
              <c16:uniqueId val="{00000001-D6E0-47B4-A30E-D637BCA16F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6.65</c:v>
                </c:pt>
                <c:pt idx="1">
                  <c:v>11.5</c:v>
                </c:pt>
                <c:pt idx="2">
                  <c:v>8.8699999999999992</c:v>
                </c:pt>
                <c:pt idx="3">
                  <c:v>8.9600000000000009</c:v>
                </c:pt>
                <c:pt idx="4">
                  <c:v>11.1</c:v>
                </c:pt>
              </c:numCache>
            </c:numRef>
          </c:val>
          <c:extLst>
            <c:ext xmlns:c16="http://schemas.microsoft.com/office/drawing/2014/chart" uri="{C3380CC4-5D6E-409C-BE32-E72D297353CC}">
              <c16:uniqueId val="{00000000-8215-45E1-8022-AD0F5D87DF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76.55</c:v>
                </c:pt>
                <c:pt idx="1">
                  <c:v>127.37</c:v>
                </c:pt>
                <c:pt idx="2">
                  <c:v>135.32</c:v>
                </c:pt>
                <c:pt idx="3">
                  <c:v>128.57</c:v>
                </c:pt>
                <c:pt idx="4">
                  <c:v>165.82</c:v>
                </c:pt>
              </c:numCache>
            </c:numRef>
          </c:val>
          <c:extLst>
            <c:ext xmlns:c16="http://schemas.microsoft.com/office/drawing/2014/chart" uri="{C3380CC4-5D6E-409C-BE32-E72D297353CC}">
              <c16:uniqueId val="{00000001-8215-45E1-8022-AD0F5D87DF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-12.64</c:v>
                </c:pt>
                <c:pt idx="1">
                  <c:v>10.01</c:v>
                </c:pt>
                <c:pt idx="2">
                  <c:v>31.62</c:v>
                </c:pt>
                <c:pt idx="3">
                  <c:v>0.59</c:v>
                </c:pt>
                <c:pt idx="4">
                  <c:v>-24.98</c:v>
                </c:pt>
              </c:numCache>
            </c:numRef>
          </c:val>
          <c:smooth val="0"/>
          <c:extLst>
            <c:ext xmlns:c16="http://schemas.microsoft.com/office/drawing/2014/chart" uri="{C3380CC4-5D6E-409C-BE32-E72D297353CC}">
              <c16:uniqueId val="{00000002-8215-45E1-8022-AD0F5D87DF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962-4A90-AC93-6C1685F227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62-4A90-AC93-6C1685F227BC}"/>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962-4A90-AC93-6C1685F227BC}"/>
            </c:ext>
          </c:extLst>
        </c:ser>
        <c:ser>
          <c:idx val="3"/>
          <c:order val="3"/>
          <c:tx>
            <c:strRef>
              <c:f>データシート!$A$30</c:f>
              <c:strCache>
                <c:ptCount val="1"/>
                <c:pt idx="0">
                  <c:v>観光施設特別会計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7.0000000000000007E-2</c:v>
                </c:pt>
                <c:pt idx="4">
                  <c:v>#N/A</c:v>
                </c:pt>
                <c:pt idx="5">
                  <c:v>0.05</c:v>
                </c:pt>
                <c:pt idx="6">
                  <c:v>#N/A</c:v>
                </c:pt>
                <c:pt idx="7">
                  <c:v>0.05</c:v>
                </c:pt>
                <c:pt idx="8">
                  <c:v>#N/A</c:v>
                </c:pt>
                <c:pt idx="9">
                  <c:v>0.04</c:v>
                </c:pt>
              </c:numCache>
            </c:numRef>
          </c:val>
          <c:extLst>
            <c:ext xmlns:c16="http://schemas.microsoft.com/office/drawing/2014/chart" uri="{C3380CC4-5D6E-409C-BE32-E72D297353CC}">
              <c16:uniqueId val="{00000003-A962-4A90-AC93-6C1685F227B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0.06</c:v>
                </c:pt>
                <c:pt idx="8">
                  <c:v>#N/A</c:v>
                </c:pt>
                <c:pt idx="9">
                  <c:v>0.09</c:v>
                </c:pt>
              </c:numCache>
            </c:numRef>
          </c:val>
          <c:extLst>
            <c:ext xmlns:c16="http://schemas.microsoft.com/office/drawing/2014/chart" uri="{C3380CC4-5D6E-409C-BE32-E72D297353CC}">
              <c16:uniqueId val="{00000004-A962-4A90-AC93-6C1685F227B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0.15</c:v>
                </c:pt>
                <c:pt idx="4">
                  <c:v>#N/A</c:v>
                </c:pt>
                <c:pt idx="5">
                  <c:v>0.13</c:v>
                </c:pt>
                <c:pt idx="6">
                  <c:v>#N/A</c:v>
                </c:pt>
                <c:pt idx="7">
                  <c:v>0.12</c:v>
                </c:pt>
                <c:pt idx="8">
                  <c:v>#N/A</c:v>
                </c:pt>
                <c:pt idx="9">
                  <c:v>0.11</c:v>
                </c:pt>
              </c:numCache>
            </c:numRef>
          </c:val>
          <c:extLst>
            <c:ext xmlns:c16="http://schemas.microsoft.com/office/drawing/2014/chart" uri="{C3380CC4-5D6E-409C-BE32-E72D297353CC}">
              <c16:uniqueId val="{00000005-A962-4A90-AC93-6C1685F227B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0.11</c:v>
                </c:pt>
                <c:pt idx="2">
                  <c:v>#N/A</c:v>
                </c:pt>
                <c:pt idx="3">
                  <c:v>0.18</c:v>
                </c:pt>
                <c:pt idx="4">
                  <c:v>#N/A</c:v>
                </c:pt>
                <c:pt idx="5">
                  <c:v>0.15</c:v>
                </c:pt>
                <c:pt idx="6">
                  <c:v>#N/A</c:v>
                </c:pt>
                <c:pt idx="7">
                  <c:v>0.11</c:v>
                </c:pt>
                <c:pt idx="8">
                  <c:v>#N/A</c:v>
                </c:pt>
                <c:pt idx="9">
                  <c:v>0.19</c:v>
                </c:pt>
              </c:numCache>
            </c:numRef>
          </c:val>
          <c:extLst>
            <c:ext xmlns:c16="http://schemas.microsoft.com/office/drawing/2014/chart" uri="{C3380CC4-5D6E-409C-BE32-E72D297353CC}">
              <c16:uniqueId val="{00000006-A962-4A90-AC93-6C1685F227B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c:v>
                </c:pt>
                <c:pt idx="2">
                  <c:v>#N/A</c:v>
                </c:pt>
                <c:pt idx="3">
                  <c:v>0.54</c:v>
                </c:pt>
                <c:pt idx="4">
                  <c:v>#N/A</c:v>
                </c:pt>
                <c:pt idx="5">
                  <c:v>0.46</c:v>
                </c:pt>
                <c:pt idx="6">
                  <c:v>#N/A</c:v>
                </c:pt>
                <c:pt idx="7">
                  <c:v>0.49</c:v>
                </c:pt>
                <c:pt idx="8">
                  <c:v>#N/A</c:v>
                </c:pt>
                <c:pt idx="9">
                  <c:v>0.6</c:v>
                </c:pt>
              </c:numCache>
            </c:numRef>
          </c:val>
          <c:extLst>
            <c:ext xmlns:c16="http://schemas.microsoft.com/office/drawing/2014/chart" uri="{C3380CC4-5D6E-409C-BE32-E72D297353CC}">
              <c16:uniqueId val="{00000007-A962-4A90-AC93-6C1685F227B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0.37</c:v>
                </c:pt>
                <c:pt idx="2">
                  <c:v>#N/A</c:v>
                </c:pt>
                <c:pt idx="3">
                  <c:v>0.57999999999999996</c:v>
                </c:pt>
                <c:pt idx="4">
                  <c:v>#N/A</c:v>
                </c:pt>
                <c:pt idx="5">
                  <c:v>0.93</c:v>
                </c:pt>
                <c:pt idx="6">
                  <c:v>#N/A</c:v>
                </c:pt>
                <c:pt idx="7">
                  <c:v>1.02</c:v>
                </c:pt>
                <c:pt idx="8">
                  <c:v>#N/A</c:v>
                </c:pt>
                <c:pt idx="9">
                  <c:v>1.19</c:v>
                </c:pt>
              </c:numCache>
            </c:numRef>
          </c:val>
          <c:extLst>
            <c:ext xmlns:c16="http://schemas.microsoft.com/office/drawing/2014/chart" uri="{C3380CC4-5D6E-409C-BE32-E72D297353CC}">
              <c16:uniqueId val="{00000008-A962-4A90-AC93-6C1685F227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6.65</c:v>
                </c:pt>
                <c:pt idx="2">
                  <c:v>#N/A</c:v>
                </c:pt>
                <c:pt idx="3">
                  <c:v>11.49</c:v>
                </c:pt>
                <c:pt idx="4">
                  <c:v>#N/A</c:v>
                </c:pt>
                <c:pt idx="5">
                  <c:v>8.86</c:v>
                </c:pt>
                <c:pt idx="6">
                  <c:v>#N/A</c:v>
                </c:pt>
                <c:pt idx="7">
                  <c:v>8.9600000000000009</c:v>
                </c:pt>
                <c:pt idx="8">
                  <c:v>#N/A</c:v>
                </c:pt>
                <c:pt idx="9">
                  <c:v>11.1</c:v>
                </c:pt>
              </c:numCache>
            </c:numRef>
          </c:val>
          <c:extLst>
            <c:ext xmlns:c16="http://schemas.microsoft.com/office/drawing/2014/chart" uri="{C3380CC4-5D6E-409C-BE32-E72D297353CC}">
              <c16:uniqueId val="{00000009-A962-4A90-AC93-6C1685F227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306</c:v>
                </c:pt>
                <c:pt idx="5">
                  <c:v>295</c:v>
                </c:pt>
                <c:pt idx="8">
                  <c:v>286</c:v>
                </c:pt>
                <c:pt idx="11">
                  <c:v>269</c:v>
                </c:pt>
                <c:pt idx="14">
                  <c:v>246</c:v>
                </c:pt>
              </c:numCache>
            </c:numRef>
          </c:val>
          <c:extLst>
            <c:ext xmlns:c16="http://schemas.microsoft.com/office/drawing/2014/chart" uri="{C3380CC4-5D6E-409C-BE32-E72D297353CC}">
              <c16:uniqueId val="{00000000-74D4-4211-A2B9-D9F18CB5B6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D4-4211-A2B9-D9F18CB5B6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4D4-4211-A2B9-D9F18CB5B6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4</c:v>
                </c:pt>
                <c:pt idx="6">
                  <c:v>4</c:v>
                </c:pt>
                <c:pt idx="9">
                  <c:v>2</c:v>
                </c:pt>
                <c:pt idx="12">
                  <c:v>4</c:v>
                </c:pt>
              </c:numCache>
            </c:numRef>
          </c:val>
          <c:extLst>
            <c:ext xmlns:c16="http://schemas.microsoft.com/office/drawing/2014/chart" uri="{C3380CC4-5D6E-409C-BE32-E72D297353CC}">
              <c16:uniqueId val="{00000003-74D4-4211-A2B9-D9F18CB5B6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272</c:v>
                </c:pt>
                <c:pt idx="3">
                  <c:v>266</c:v>
                </c:pt>
                <c:pt idx="6">
                  <c:v>272</c:v>
                </c:pt>
                <c:pt idx="9">
                  <c:v>244</c:v>
                </c:pt>
                <c:pt idx="12">
                  <c:v>259</c:v>
                </c:pt>
              </c:numCache>
            </c:numRef>
          </c:val>
          <c:extLst>
            <c:ext xmlns:c16="http://schemas.microsoft.com/office/drawing/2014/chart" uri="{C3380CC4-5D6E-409C-BE32-E72D297353CC}">
              <c16:uniqueId val="{00000004-74D4-4211-A2B9-D9F18CB5B6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D4-4211-A2B9-D9F18CB5B6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D4-4211-A2B9-D9F18CB5B6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131</c:v>
                </c:pt>
                <c:pt idx="3">
                  <c:v>123</c:v>
                </c:pt>
                <c:pt idx="6">
                  <c:v>81</c:v>
                </c:pt>
                <c:pt idx="9">
                  <c:v>66</c:v>
                </c:pt>
                <c:pt idx="12">
                  <c:v>42</c:v>
                </c:pt>
              </c:numCache>
            </c:numRef>
          </c:val>
          <c:extLst>
            <c:ext xmlns:c16="http://schemas.microsoft.com/office/drawing/2014/chart" uri="{C3380CC4-5D6E-409C-BE32-E72D297353CC}">
              <c16:uniqueId val="{00000007-74D4-4211-A2B9-D9F18CB5B6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c:v>
                </c:pt>
                <c:pt idx="2">
                  <c:v>#N/A</c:v>
                </c:pt>
                <c:pt idx="3">
                  <c:v>#N/A</c:v>
                </c:pt>
                <c:pt idx="4">
                  <c:v>98</c:v>
                </c:pt>
                <c:pt idx="5">
                  <c:v>#N/A</c:v>
                </c:pt>
                <c:pt idx="6">
                  <c:v>#N/A</c:v>
                </c:pt>
                <c:pt idx="7">
                  <c:v>71</c:v>
                </c:pt>
                <c:pt idx="8">
                  <c:v>#N/A</c:v>
                </c:pt>
                <c:pt idx="9">
                  <c:v>#N/A</c:v>
                </c:pt>
                <c:pt idx="10">
                  <c:v>43</c:v>
                </c:pt>
                <c:pt idx="11">
                  <c:v>#N/A</c:v>
                </c:pt>
                <c:pt idx="12">
                  <c:v>#N/A</c:v>
                </c:pt>
                <c:pt idx="13">
                  <c:v>59</c:v>
                </c:pt>
                <c:pt idx="14">
                  <c:v>#N/A</c:v>
                </c:pt>
              </c:numCache>
            </c:numRef>
          </c:val>
          <c:smooth val="0"/>
          <c:extLst>
            <c:ext xmlns:c16="http://schemas.microsoft.com/office/drawing/2014/chart" uri="{C3380CC4-5D6E-409C-BE32-E72D297353CC}">
              <c16:uniqueId val="{00000008-74D4-4211-A2B9-D9F18CB5B6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2246</c:v>
                </c:pt>
                <c:pt idx="5">
                  <c:v>1994</c:v>
                </c:pt>
                <c:pt idx="8">
                  <c:v>1757</c:v>
                </c:pt>
                <c:pt idx="11">
                  <c:v>1537</c:v>
                </c:pt>
                <c:pt idx="14">
                  <c:v>1336</c:v>
                </c:pt>
              </c:numCache>
            </c:numRef>
          </c:val>
          <c:extLst>
            <c:ext xmlns:c16="http://schemas.microsoft.com/office/drawing/2014/chart" uri="{C3380CC4-5D6E-409C-BE32-E72D297353CC}">
              <c16:uniqueId val="{00000000-95C5-445A-A13D-4EE45AA3F6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5C5-445A-A13D-4EE45AA3F6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4321</c:v>
                </c:pt>
                <c:pt idx="5">
                  <c:v>4188</c:v>
                </c:pt>
                <c:pt idx="8">
                  <c:v>5352</c:v>
                </c:pt>
                <c:pt idx="11">
                  <c:v>5396</c:v>
                </c:pt>
                <c:pt idx="14">
                  <c:v>5082</c:v>
                </c:pt>
              </c:numCache>
            </c:numRef>
          </c:val>
          <c:extLst>
            <c:ext xmlns:c16="http://schemas.microsoft.com/office/drawing/2014/chart" uri="{C3380CC4-5D6E-409C-BE32-E72D297353CC}">
              <c16:uniqueId val="{00000002-95C5-445A-A13D-4EE45AA3F6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C5-445A-A13D-4EE45AA3F6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C5-445A-A13D-4EE45AA3F6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C5-445A-A13D-4EE45AA3F6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167</c:v>
                </c:pt>
                <c:pt idx="3">
                  <c:v>177</c:v>
                </c:pt>
                <c:pt idx="6">
                  <c:v>165</c:v>
                </c:pt>
                <c:pt idx="9">
                  <c:v>174</c:v>
                </c:pt>
                <c:pt idx="12">
                  <c:v>172</c:v>
                </c:pt>
              </c:numCache>
            </c:numRef>
          </c:val>
          <c:extLst>
            <c:ext xmlns:c16="http://schemas.microsoft.com/office/drawing/2014/chart" uri="{C3380CC4-5D6E-409C-BE32-E72D297353CC}">
              <c16:uniqueId val="{00000006-95C5-445A-A13D-4EE45AA3F6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26</c:v>
                </c:pt>
                <c:pt idx="3">
                  <c:v>22</c:v>
                </c:pt>
                <c:pt idx="6">
                  <c:v>17</c:v>
                </c:pt>
                <c:pt idx="9">
                  <c:v>13</c:v>
                </c:pt>
                <c:pt idx="12">
                  <c:v>9</c:v>
                </c:pt>
              </c:numCache>
            </c:numRef>
          </c:val>
          <c:extLst>
            <c:ext xmlns:c16="http://schemas.microsoft.com/office/drawing/2014/chart" uri="{C3380CC4-5D6E-409C-BE32-E72D297353CC}">
              <c16:uniqueId val="{00000007-95C5-445A-A13D-4EE45AA3F6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1877</c:v>
                </c:pt>
                <c:pt idx="3">
                  <c:v>1621</c:v>
                </c:pt>
                <c:pt idx="6">
                  <c:v>1445</c:v>
                </c:pt>
                <c:pt idx="9">
                  <c:v>1330</c:v>
                </c:pt>
                <c:pt idx="12">
                  <c:v>1181</c:v>
                </c:pt>
              </c:numCache>
            </c:numRef>
          </c:val>
          <c:extLst>
            <c:ext xmlns:c16="http://schemas.microsoft.com/office/drawing/2014/chart" uri="{C3380CC4-5D6E-409C-BE32-E72D297353CC}">
              <c16:uniqueId val="{00000008-95C5-445A-A13D-4EE45AA3F6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C5-445A-A13D-4EE45AA3F6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490</c:v>
                </c:pt>
                <c:pt idx="3">
                  <c:v>371</c:v>
                </c:pt>
                <c:pt idx="6">
                  <c:v>291</c:v>
                </c:pt>
                <c:pt idx="9">
                  <c:v>226</c:v>
                </c:pt>
                <c:pt idx="12">
                  <c:v>197</c:v>
                </c:pt>
              </c:numCache>
            </c:numRef>
          </c:val>
          <c:extLst>
            <c:ext xmlns:c16="http://schemas.microsoft.com/office/drawing/2014/chart" uri="{C3380CC4-5D6E-409C-BE32-E72D297353CC}">
              <c16:uniqueId val="{0000000A-95C5-445A-A13D-4EE45AA3F62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C5-445A-A13D-4EE45AA3F62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4858</c:v>
                </c:pt>
                <c:pt idx="1">
                  <c:v>4860</c:v>
                </c:pt>
                <c:pt idx="2">
                  <c:v>4434</c:v>
                </c:pt>
              </c:numCache>
            </c:numRef>
          </c:val>
          <c:extLst>
            <c:ext xmlns:c16="http://schemas.microsoft.com/office/drawing/2014/chart" uri="{C3380CC4-5D6E-409C-BE32-E72D297353CC}">
              <c16:uniqueId val="{00000000-31E9-47ED-B098-96E9367FD1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31E9-47ED-B098-96E9367FD1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433</c:v>
                </c:pt>
                <c:pt idx="1">
                  <c:v>465</c:v>
                </c:pt>
                <c:pt idx="2">
                  <c:v>607</c:v>
                </c:pt>
              </c:numCache>
            </c:numRef>
          </c:val>
          <c:extLst>
            <c:ext xmlns:c16="http://schemas.microsoft.com/office/drawing/2014/chart" uri="{C3380CC4-5D6E-409C-BE32-E72D297353CC}">
              <c16:uniqueId val="{00000002-31E9-47ED-B098-96E9367FD1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{0AA59B28-BEF9-47D6-898C-C5CDDF59B8A6}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3DF-4BF6-9A5F-FA19C5DEEF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{F1D01046-99F9-4942-8FBF-F7528822F092}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DF-4BF6-9A5F-FA19C5DEEF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{333D2C23-085D-4965-A819-E0EDA4ACDF9A}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DF-4BF6-9A5F-FA19C5DEEF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{A3627F87-9D4F-4066-B324-9C7A465E4F31}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DF-4BF6-9A5F-FA19C5DEEF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{61DBF259-3FA5-4D65-8E37-BF605C06B3D2}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DF-4BF6-9A5F-FA19C5DEEF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{492A8916-440F-4E9F-9835-FA34AE58C605}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3DF-4BF6-9A5F-FA19C5DEEF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{E2CAF16E-E5AB-431F-885A-3F9413340E47}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3DF-4BF6-9A5F-FA19C5DEEF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{D583F59C-B2A1-4952-B6A8-C971E916BB83}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3DF-4BF6-9A5F-FA19C5DEEF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{FF01EC56-7480-4862-B50E-9260EEE4000E}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3DF-4BF6-9A5F-FA19C5DEEF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57.5</c:v>
                </c:pt>
                <c:pt idx="16">
                  <c:v>54.6</c:v>
                </c:pt>
                <c:pt idx="24">
                  <c:v>51.6</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3DF-4BF6-9A5F-FA19C5DEEF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{EF243723-EBDC-4CE2-A9D8-9EED7DE609FC}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3DF-4BF6-9A5F-FA19C5DEEF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{9BA9EFB8-054E-4881-B75F-1B100BAEBA37}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DF-4BF6-9A5F-FA19C5DEEF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{F5D60D1A-B1C3-4137-AA1A-DD2166DCEE41}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DF-4BF6-9A5F-FA19C5DEEF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{808D6947-529F-4423-8B3A-B8D10944773F}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DF-4BF6-9A5F-FA19C5DEEF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{84D23CA4-298A-4BF4-B817-6D7149A9B770}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DF-4BF6-9A5F-FA19C5DEEF4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{11F9D6B7-3FBE-45BC-82F9-02083E6BBA12}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3DF-4BF6-9A5F-FA19C5DEEF4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{363A3BA3-5672-4A25-9D5F-3BD872EFDAC6}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3DF-4BF6-9A5F-FA19C5DEEF4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{91ECEDAD-E5BD-4BBD-8ADA-DF94E5BF86E7}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3DF-4BF6-9A5F-FA19C5DEEF4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{369B93A1-50C7-4303-887B-09AAA310A6D9}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3DF-4BF6-9A5F-FA19C5DEEF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33DF-4BF6-9A5F-FA19C5DEEF47}"/>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{450B5CF9-306B-4E70-8AF7-004FB1888B56}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384-47BC-B037-500D264379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{DEBAD7D9-4515-4190-AF9A-3A863F1BFC8E}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84-47BC-B037-500D264379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{5C3720A3-E139-4009-9A22-DBACE07BE5A1}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84-47BC-B037-500D264379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{F6C50592-B15E-435D-8809-7CDDCB7C9A79}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84-47BC-B037-500D264379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{D85EB78F-4196-4639-9E74-4477E85263D1}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84-47BC-B037-500D2643790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{E2D29EC4-6794-4E3E-B9AC-8FDC0F0F0DFD}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384-47BC-B037-500D2643790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{5C7BE409-4630-473F-BAEC-5E58684656C1}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384-47BC-B037-500D2643790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{09859387-C6C2-4F18-98CD-706E9B117121}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384-47BC-B037-500D2643790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{C37777D3-1808-4A1D-BC71-014F94667BB4}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384-47BC-B037-500D264379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3.9</c:v>
                </c:pt>
                <c:pt idx="16">
                  <c:v>2.8</c:v>
                </c:pt>
                <c:pt idx="24">
                  <c:v>2.4</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84-47BC-B037-500D264379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{65BE24F7-0507-4E61-A104-DFD747CC88E2}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384-47BC-B037-500D264379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{A37DC141-A5D5-4101-B022-436ED49BF732}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84-47BC-B037-500D264379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{1FB675C3-4CCC-477E-8077-B537F0220A1C}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84-47BC-B037-500D264379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{98047D9C-08DD-4D0A-A064-99FA7FD6CE17}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84-47BC-B037-500D264379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{D56F9437-D669-4521-A5D4-3766F4A92ED1}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84-47BC-B037-500D2643790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{6AB1D31A-053A-409B-A153-6304D7917D65}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384-47BC-B037-500D2643790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{54CE7A3C-4A69-4A5B-87FE-EABB4C57609E}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384-47BC-B037-500D2643790E}"/>
                </c:ext>
              </c:extLst>
            </c:dLbl>
            <c:dLbl>
              <c:idx val="24"/>
              <c:layout>
                <c:manualLayout>
                  <c:x val="-4.490505736590114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{09EB58EF-F967-4626-AA91-5C09C849DB99}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384-47BC-B037-500D2643790E}"/>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{6696B0FA-E452-4D6A-8ECF-D9B6B7406F14}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384-47BC-B037-500D264379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C384-47BC-B037-500D2643790E}"/>
            </c:ext>
          </c:extLst>
        </c:ser>
        <c:dLbls>
          <c:showLegendKey val="0"/>
          <c:showVal val="1"/>
          <c:showCatName val="0"/>
          <c:showSerName val="0"/>
          <c:showPercent val="0"/>
          <c:showBubbleSize val="0"/>
        </c:dLbls>
        <c:axId val="84219776"/>
        <c:axId val="84234240"/>
      </c:scatterChart>
      <c:valAx>
        <c:axId val="84219776"/>
        <c:scaling>
          <c:orientation val="maxMin"/>
          <c:max val="8.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ここ数年大きな起債を行っていないことから、地方債残高は年々減少している。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公営企業債の元利償還金に対する繰入金は、下水道特別会計の流域事業に対する起債もあり、概ね横ばいとなっている。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公共施設の計画的な更新に向けて、将来負担を考慮したバランスの良い起債を行い、健全な財政運営に努める。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ここ数年大きな起債を行っていないことから、将来負担額は年々減少傾向にある。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今後の公共施設の更新に備え、基金運用と起債による将来負担の双方によるバランスの取れた財政運営に努める。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山梨県山中湖村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年度は新型コロナウイルス感染症拡大と税制改正に伴う法人村民税の減に伴い、財政調整基金の積み立ては見送り、税収減分および経済対策の村給付金等の財源として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百万円を取崩した。保育所経費および住民健診分として、特定防衛施設周辺調整交付金基金を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小学校の統合が検討される中で、準備基金として新たに「山中湖村立学校施設建設基金」を設置した。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村の財政構造が、法人村民税への依存度が高く、社会情勢等により大きな影響を受けるため、今後も一定規模の基金を確保する。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特定防衛施設周辺整備調整交付金基金：防衛施設周辺の生活環境の整備等に関する法律施行令（昭和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年政令第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項各号に掲げる施設の整備又は事業の実施に要する経費の確保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公共施設建設基金：公共施設建設に要する財源の額保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地域福祉基金：住民が主体となって行う福祉活動を活発化する財源の確保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山中湖村立学校施設建設基金：学校施設の統合に向けた財源の確保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特定防衛施設周辺整備調整交付金基金：保育所の運営経費・住民健診事業として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特定防衛施設周辺整備調整交付金基金：充当可能な施設整備および事業内容の拡充を行い、中長期的な事業計画に基づき積立を行っていく。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山中湖村立学校施設建設基金：令和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コロナウイルス感染症拡大により、取崩しを行った。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景気動向を注視し、決算余剰金の積み立てに加え、可能な限り基金の積立てを行う。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本年度は積立てを未実施。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施設更新等に伴う起債発行時には、償還計画を踏まえて積立て、取崩しについて検討予定。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村では、平成２７年度に策定した公共施設等総合管理計画において、公共施設等の延床面積の５％削減を目標に掲げ、事業を進めている。多少の増減はあるが、類似団体平均と比較すると、これまでの取組で一定の効果が得られている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75" name="直線コネクタ 74"/>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76" name="有形固定資産減価償却率最小値テキスト"/>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77" name="直線コネクタ 76"/>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8"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9" name="直線コネクタ 78"/>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80" name="有形固定資産減価償却率平均値テキスト"/>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82" name="フローチャート: 判断 81"/>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83" name="フローチャート: 判断 82"/>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84" name="フローチャート: 判断 83"/>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91" name="楕円 90"/>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147125</xdr:rowOff>
    </xdr:from>
    <xdr:ext cx="405111" cy="259045"/>
    <xdr:sp macro="" textlink="">
      <xdr:nvSpPr>
        <xdr:cNvPr id="92" name="有形固定資産減価償却率該当値テキスト"/>
        <xdr:cNvSpPr txBox="1"/>
      </xdr:nvSpPr>
      <xdr:spPr>
        <a:xfrm>
          <a:off x="4813300" y="589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3" name="楕円 92"/>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31</xdr:row>
      <xdr:rowOff>3598</xdr:rowOff>
    </xdr:to>
    <xdr:cxnSp macro="">
      <xdr:nvCxnSpPr>
        <xdr:cNvPr id="94" name="直線コネクタ 93"/>
        <xdr:cNvCxnSpPr/>
      </xdr:nvCxnSpPr>
      <xdr:spPr>
        <a:xfrm>
          <a:off x="4051300" y="5730240"/>
          <a:ext cx="711200" cy="35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43815</xdr:rowOff>
    </xdr:from>
    <xdr:to>
      <xdr:col>15</xdr:col>
      <xdr:colOff>187325</xdr:colOff>
      <xdr:row>29</xdr:row>
      <xdr:rowOff>145415</xdr:rowOff>
    </xdr:to>
    <xdr:sp macro="" textlink="">
      <xdr:nvSpPr>
        <xdr:cNvPr id="95" name="楕円 94"/>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94615</xdr:rowOff>
    </xdr:to>
    <xdr:cxnSp macro="">
      <xdr:nvCxnSpPr>
        <xdr:cNvPr id="96" name="直線コネクタ 95"/>
        <xdr:cNvCxnSpPr/>
      </xdr:nvCxnSpPr>
      <xdr:spPr>
        <a:xfrm flipV="1">
          <a:off x="3289300" y="5730240"/>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148167</xdr:rowOff>
    </xdr:from>
    <xdr:to>
      <xdr:col>11</xdr:col>
      <xdr:colOff>187325</xdr:colOff>
      <xdr:row>30</xdr:row>
      <xdr:rowOff>78317</xdr:rowOff>
    </xdr:to>
    <xdr:sp macro="" textlink="">
      <xdr:nvSpPr>
        <xdr:cNvPr id="97" name="楕円 96"/>
        <xdr:cNvSpPr/>
      </xdr:nvSpPr>
      <xdr:spPr>
        <a:xfrm>
          <a:off x="2476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30</xdr:row>
      <xdr:rowOff>27517</xdr:rowOff>
    </xdr:to>
    <xdr:cxnSp macro="">
      <xdr:nvCxnSpPr>
        <xdr:cNvPr id="98" name="直線コネクタ 97"/>
        <xdr:cNvCxnSpPr/>
      </xdr:nvCxnSpPr>
      <xdr:spPr>
        <a:xfrm flipV="1">
          <a:off x="2527300" y="5838190"/>
          <a:ext cx="7620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99" name="楕円 98"/>
        <xdr:cNvSpPr/>
      </xdr:nvSpPr>
      <xdr:spPr>
        <a:xfrm>
          <a:off x="1714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27517</xdr:rowOff>
    </xdr:from>
    <xdr:to>
      <xdr:col>11</xdr:col>
      <xdr:colOff>136525</xdr:colOff>
      <xdr:row>30</xdr:row>
      <xdr:rowOff>59902</xdr:rowOff>
    </xdr:to>
    <xdr:cxnSp macro="">
      <xdr:nvCxnSpPr>
        <xdr:cNvPr id="100" name="直線コネクタ 99"/>
        <xdr:cNvCxnSpPr/>
      </xdr:nvCxnSpPr>
      <xdr:spPr>
        <a:xfrm flipV="1">
          <a:off x="1765300" y="594254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106697</xdr:rowOff>
    </xdr:from>
    <xdr:ext cx="405111" cy="259045"/>
    <xdr:sp macro="" textlink="">
      <xdr:nvSpPr>
        <xdr:cNvPr id="101" name="n_1ave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102" name="n_2aveValue有形固定資産減価償却率"/>
        <xdr:cNvSpPr txBox="1"/>
      </xdr:nvSpPr>
      <xdr:spPr>
        <a:xfrm>
          <a:off x="3086744" y="619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103" name="n_3aveValue有形固定資産減価償却率"/>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105" name="n_1mainValue有形固定資産減価償却率"/>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106" name="n_2main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94844</xdr:rowOff>
    </xdr:from>
    <xdr:ext cx="405111" cy="259045"/>
    <xdr:sp macro="" textlink="">
      <xdr:nvSpPr>
        <xdr:cNvPr id="107" name="n_3mainValue有形固定資産減価償却率"/>
        <xdr:cNvSpPr txBox="1"/>
      </xdr:nvSpPr>
      <xdr:spPr>
        <a:xfrm>
          <a:off x="23247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8" name="n_4mainValue有形固定資産減価償却率"/>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村では、ここ数年で大きな起債がなく、将来負担額が順調に償還されているため減少傾向にある。今後は、老朽化対策により一時的な増加も予想されるが、公共施設等総合管理計画等の長期的な計画に基づき、計画的な事業の実施に努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39" name="直線コネクタ 138"/>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40" name="債務償還比率最小値テキスト"/>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41" name="直線コネクタ 14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113706</xdr:rowOff>
    </xdr:from>
    <xdr:ext cx="469744" cy="259045"/>
    <xdr:sp macro="" textlink="">
      <xdr:nvSpPr>
        <xdr:cNvPr id="144" name="債務償還比率平均値テキスト"/>
        <xdr:cNvSpPr txBox="1"/>
      </xdr:nvSpPr>
      <xdr:spPr>
        <a:xfrm>
          <a:off x="14846300" y="5685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45" name="フローチャート: 判断 144"/>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46" name="フローチャート: 判断 145"/>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47" name="フローチャート: 判断 146"/>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48" name="フローチャート: 判断 147"/>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49" name="フローチャート: 判断 148"/>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102826</xdr:rowOff>
    </xdr:from>
    <xdr:ext cx="469744" cy="259045"/>
    <xdr:sp macro="" textlink="">
      <xdr:nvSpPr>
        <xdr:cNvPr id="155" name="n_1aveValue債務償還比率"/>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73" name="楕円 72"/>
        <xdr:cNvSpPr/>
      </xdr:nvSpPr>
      <xdr:spPr>
        <a:xfrm>
          <a:off x="4584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652</xdr:rowOff>
    </xdr:from>
    <xdr:ext cx="405111" cy="259045"/>
    <xdr:sp macro="" textlink="">
      <xdr:nvSpPr>
        <xdr:cNvPr id="74" name="【道路】&#10;有形固定資産減価償却率該当値テキスト"/>
        <xdr:cNvSpPr txBox="1"/>
      </xdr:nvSpPr>
      <xdr:spPr>
        <a:xfrm>
          <a:off x="4673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111125</xdr:rowOff>
    </xdr:from>
    <xdr:to>
      <xdr:col>20</xdr:col>
      <xdr:colOff>38100</xdr:colOff>
      <xdr:row>36</xdr:row>
      <xdr:rowOff>41275</xdr:rowOff>
    </xdr:to>
    <xdr:sp macro="" textlink="">
      <xdr:nvSpPr>
        <xdr:cNvPr id="75" name="楕円 74"/>
        <xdr:cNvSpPr/>
      </xdr:nvSpPr>
      <xdr:spPr>
        <a:xfrm>
          <a:off x="3746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161925</xdr:rowOff>
    </xdr:from>
    <xdr:to>
      <xdr:col>24</xdr:col>
      <xdr:colOff>63500</xdr:colOff>
      <xdr:row>36</xdr:row>
      <xdr:rowOff>28575</xdr:rowOff>
    </xdr:to>
    <xdr:cxnSp macro="">
      <xdr:nvCxnSpPr>
        <xdr:cNvPr id="76" name="直線コネクタ 75"/>
        <xdr:cNvCxnSpPr/>
      </xdr:nvCxnSpPr>
      <xdr:spPr>
        <a:xfrm>
          <a:off x="3797300" y="6162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74930</xdr:rowOff>
    </xdr:from>
    <xdr:to>
      <xdr:col>15</xdr:col>
      <xdr:colOff>101600</xdr:colOff>
      <xdr:row>36</xdr:row>
      <xdr:rowOff>5080</xdr:rowOff>
    </xdr:to>
    <xdr:sp macro="" textlink="">
      <xdr:nvSpPr>
        <xdr:cNvPr id="77" name="楕円 76"/>
        <xdr:cNvSpPr/>
      </xdr:nvSpPr>
      <xdr:spPr>
        <a:xfrm>
          <a:off x="2857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125730</xdr:rowOff>
    </xdr:from>
    <xdr:to>
      <xdr:col>19</xdr:col>
      <xdr:colOff>177800</xdr:colOff>
      <xdr:row>35</xdr:row>
      <xdr:rowOff>161925</xdr:rowOff>
    </xdr:to>
    <xdr:cxnSp macro="">
      <xdr:nvCxnSpPr>
        <xdr:cNvPr id="78" name="直線コネクタ 77"/>
        <xdr:cNvCxnSpPr/>
      </xdr:nvCxnSpPr>
      <xdr:spPr>
        <a:xfrm>
          <a:off x="2908300" y="6126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103505</xdr:rowOff>
    </xdr:from>
    <xdr:to>
      <xdr:col>10</xdr:col>
      <xdr:colOff>165100</xdr:colOff>
      <xdr:row>36</xdr:row>
      <xdr:rowOff>33655</xdr:rowOff>
    </xdr:to>
    <xdr:sp macro="" textlink="">
      <xdr:nvSpPr>
        <xdr:cNvPr id="79" name="楕円 78"/>
        <xdr:cNvSpPr/>
      </xdr:nvSpPr>
      <xdr:spPr>
        <a:xfrm>
          <a:off x="1968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125730</xdr:rowOff>
    </xdr:from>
    <xdr:to>
      <xdr:col>15</xdr:col>
      <xdr:colOff>50800</xdr:colOff>
      <xdr:row>35</xdr:row>
      <xdr:rowOff>154305</xdr:rowOff>
    </xdr:to>
    <xdr:cxnSp macro="">
      <xdr:nvCxnSpPr>
        <xdr:cNvPr id="80" name="直線コネクタ 79"/>
        <xdr:cNvCxnSpPr/>
      </xdr:nvCxnSpPr>
      <xdr:spPr>
        <a:xfrm flipV="1">
          <a:off x="2019300" y="6126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31115</xdr:rowOff>
    </xdr:from>
    <xdr:to>
      <xdr:col>6</xdr:col>
      <xdr:colOff>38100</xdr:colOff>
      <xdr:row>36</xdr:row>
      <xdr:rowOff>132715</xdr:rowOff>
    </xdr:to>
    <xdr:sp macro="" textlink="">
      <xdr:nvSpPr>
        <xdr:cNvPr id="81" name="楕円 80"/>
        <xdr:cNvSpPr/>
      </xdr:nvSpPr>
      <xdr:spPr>
        <a:xfrm>
          <a:off x="1079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154305</xdr:rowOff>
    </xdr:from>
    <xdr:to>
      <xdr:col>10</xdr:col>
      <xdr:colOff>114300</xdr:colOff>
      <xdr:row>36</xdr:row>
      <xdr:rowOff>81915</xdr:rowOff>
    </xdr:to>
    <xdr:cxnSp macro="">
      <xdr:nvCxnSpPr>
        <xdr:cNvPr id="82" name="直線コネクタ 81"/>
        <xdr:cNvCxnSpPr/>
      </xdr:nvCxnSpPr>
      <xdr:spPr>
        <a:xfrm flipV="1">
          <a:off x="1130300" y="615505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83" name="n_1aveValue【道路】&#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4"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5" name="n_3aveValue【道路】&#10;有形固定資産減価償却率"/>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6" name="n_4ave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57802</xdr:rowOff>
    </xdr:from>
    <xdr:ext cx="405111" cy="259045"/>
    <xdr:sp macro="" textlink="">
      <xdr:nvSpPr>
        <xdr:cNvPr id="87" name="n_1mainValue【道路】&#10;有形固定資産減価償却率"/>
        <xdr:cNvSpPr txBox="1"/>
      </xdr:nvSpPr>
      <xdr:spPr>
        <a:xfrm>
          <a:off x="3582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21607</xdr:rowOff>
    </xdr:from>
    <xdr:ext cx="405111" cy="259045"/>
    <xdr:sp macro="" textlink="">
      <xdr:nvSpPr>
        <xdr:cNvPr id="88" name="n_2mainValue【道路】&#10;有形固定資産減価償却率"/>
        <xdr:cNvSpPr txBox="1"/>
      </xdr:nvSpPr>
      <xdr:spPr>
        <a:xfrm>
          <a:off x="27057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50182</xdr:rowOff>
    </xdr:from>
    <xdr:ext cx="405111" cy="259045"/>
    <xdr:sp macro="" textlink="">
      <xdr:nvSpPr>
        <xdr:cNvPr id="89" name="n_3mainValue【道路】&#10;有形固定資産減価償却率"/>
        <xdr:cNvSpPr txBox="1"/>
      </xdr:nvSpPr>
      <xdr:spPr>
        <a:xfrm>
          <a:off x="1816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149242</xdr:rowOff>
    </xdr:from>
    <xdr:ext cx="405111" cy="259045"/>
    <xdr:sp macro="" textlink="">
      <xdr:nvSpPr>
        <xdr:cNvPr id="90" name="n_4mainValue【道路】&#10;有形固定資産減価償却率"/>
        <xdr:cNvSpPr txBox="1"/>
      </xdr:nvSpPr>
      <xdr:spPr>
        <a:xfrm>
          <a:off x="927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7" name="【道路】&#10;一人当たり延長平均値テキスト"/>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108144</xdr:rowOff>
    </xdr:from>
    <xdr:to>
      <xdr:col>55</xdr:col>
      <xdr:colOff>50800</xdr:colOff>
      <xdr:row>41</xdr:row>
      <xdr:rowOff>38294</xdr:rowOff>
    </xdr:to>
    <xdr:sp macro="" textlink="">
      <xdr:nvSpPr>
        <xdr:cNvPr id="128" name="楕円 127"/>
        <xdr:cNvSpPr/>
      </xdr:nvSpPr>
      <xdr:spPr>
        <a:xfrm>
          <a:off x="10426700" y="69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23071</xdr:rowOff>
    </xdr:from>
    <xdr:ext cx="534377" cy="259045"/>
    <xdr:sp macro="" textlink="">
      <xdr:nvSpPr>
        <xdr:cNvPr id="129" name="【道路】&#10;一人当たり延長該当値テキスト"/>
        <xdr:cNvSpPr txBox="1"/>
      </xdr:nvSpPr>
      <xdr:spPr>
        <a:xfrm>
          <a:off x="10515600" y="688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107687</xdr:rowOff>
    </xdr:from>
    <xdr:to>
      <xdr:col>50</xdr:col>
      <xdr:colOff>165100</xdr:colOff>
      <xdr:row>41</xdr:row>
      <xdr:rowOff>37837</xdr:rowOff>
    </xdr:to>
    <xdr:sp macro="" textlink="">
      <xdr:nvSpPr>
        <xdr:cNvPr id="130" name="楕円 129"/>
        <xdr:cNvSpPr/>
      </xdr:nvSpPr>
      <xdr:spPr>
        <a:xfrm>
          <a:off x="9588500" y="69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158487</xdr:rowOff>
    </xdr:from>
    <xdr:to>
      <xdr:col>55</xdr:col>
      <xdr:colOff>0</xdr:colOff>
      <xdr:row>40</xdr:row>
      <xdr:rowOff>158944</xdr:rowOff>
    </xdr:to>
    <xdr:cxnSp macro="">
      <xdr:nvCxnSpPr>
        <xdr:cNvPr id="131" name="直線コネクタ 130"/>
        <xdr:cNvCxnSpPr/>
      </xdr:nvCxnSpPr>
      <xdr:spPr>
        <a:xfrm>
          <a:off x="9639300" y="701648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107687</xdr:rowOff>
    </xdr:from>
    <xdr:to>
      <xdr:col>46</xdr:col>
      <xdr:colOff>38100</xdr:colOff>
      <xdr:row>41</xdr:row>
      <xdr:rowOff>37837</xdr:rowOff>
    </xdr:to>
    <xdr:sp macro="" textlink="">
      <xdr:nvSpPr>
        <xdr:cNvPr id="132" name="楕円 131"/>
        <xdr:cNvSpPr/>
      </xdr:nvSpPr>
      <xdr:spPr>
        <a:xfrm>
          <a:off x="8699500" y="69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158487</xdr:rowOff>
    </xdr:from>
    <xdr:to>
      <xdr:col>50</xdr:col>
      <xdr:colOff>114300</xdr:colOff>
      <xdr:row>40</xdr:row>
      <xdr:rowOff>158487</xdr:rowOff>
    </xdr:to>
    <xdr:cxnSp macro="">
      <xdr:nvCxnSpPr>
        <xdr:cNvPr id="133" name="直線コネクタ 132"/>
        <xdr:cNvCxnSpPr/>
      </xdr:nvCxnSpPr>
      <xdr:spPr>
        <a:xfrm>
          <a:off x="8750300" y="7016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108967</xdr:rowOff>
    </xdr:from>
    <xdr:to>
      <xdr:col>41</xdr:col>
      <xdr:colOff>101600</xdr:colOff>
      <xdr:row>41</xdr:row>
      <xdr:rowOff>39117</xdr:rowOff>
    </xdr:to>
    <xdr:sp macro="" textlink="">
      <xdr:nvSpPr>
        <xdr:cNvPr id="134" name="楕円 133"/>
        <xdr:cNvSpPr/>
      </xdr:nvSpPr>
      <xdr:spPr>
        <a:xfrm>
          <a:off x="7810500" y="69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158487</xdr:rowOff>
    </xdr:from>
    <xdr:to>
      <xdr:col>45</xdr:col>
      <xdr:colOff>177800</xdr:colOff>
      <xdr:row>40</xdr:row>
      <xdr:rowOff>159767</xdr:rowOff>
    </xdr:to>
    <xdr:cxnSp macro="">
      <xdr:nvCxnSpPr>
        <xdr:cNvPr id="135" name="直線コネクタ 134"/>
        <xdr:cNvCxnSpPr/>
      </xdr:nvCxnSpPr>
      <xdr:spPr>
        <a:xfrm flipV="1">
          <a:off x="7861300" y="701648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108418</xdr:rowOff>
    </xdr:from>
    <xdr:to>
      <xdr:col>36</xdr:col>
      <xdr:colOff>165100</xdr:colOff>
      <xdr:row>41</xdr:row>
      <xdr:rowOff>38568</xdr:rowOff>
    </xdr:to>
    <xdr:sp macro="" textlink="">
      <xdr:nvSpPr>
        <xdr:cNvPr id="136" name="楕円 135"/>
        <xdr:cNvSpPr/>
      </xdr:nvSpPr>
      <xdr:spPr>
        <a:xfrm>
          <a:off x="6921500" y="696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159218</xdr:rowOff>
    </xdr:from>
    <xdr:to>
      <xdr:col>41</xdr:col>
      <xdr:colOff>50800</xdr:colOff>
      <xdr:row>40</xdr:row>
      <xdr:rowOff>159767</xdr:rowOff>
    </xdr:to>
    <xdr:cxnSp macro="">
      <xdr:nvCxnSpPr>
        <xdr:cNvPr id="137" name="直線コネクタ 136"/>
        <xdr:cNvCxnSpPr/>
      </xdr:nvCxnSpPr>
      <xdr:spPr>
        <a:xfrm>
          <a:off x="6972300" y="701721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8" name="n_1aveValue【道路】&#10;一人当たり延長"/>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9" name="n_2aveValue【道路】&#10;一人当たり延長"/>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40" name="n_3aveValue【道路】&#10;一人当たり延長"/>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41" name="n_4aveValue【道路】&#10;一人当たり延長"/>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28964</xdr:rowOff>
    </xdr:from>
    <xdr:ext cx="534377" cy="259045"/>
    <xdr:sp macro="" textlink="">
      <xdr:nvSpPr>
        <xdr:cNvPr id="142" name="n_1mainValue【道路】&#10;一人当たり延長"/>
        <xdr:cNvSpPr txBox="1"/>
      </xdr:nvSpPr>
      <xdr:spPr>
        <a:xfrm>
          <a:off x="9359411" y="70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28964</xdr:rowOff>
    </xdr:from>
    <xdr:ext cx="534377" cy="259045"/>
    <xdr:sp macro="" textlink="">
      <xdr:nvSpPr>
        <xdr:cNvPr id="143" name="n_2mainValue【道路】&#10;一人当たり延長"/>
        <xdr:cNvSpPr txBox="1"/>
      </xdr:nvSpPr>
      <xdr:spPr>
        <a:xfrm>
          <a:off x="8483111" y="705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30244</xdr:rowOff>
    </xdr:from>
    <xdr:ext cx="534377" cy="259045"/>
    <xdr:sp macro="" textlink="">
      <xdr:nvSpPr>
        <xdr:cNvPr id="144" name="n_3mainValue【道路】&#10;一人当たり延長"/>
        <xdr:cNvSpPr txBox="1"/>
      </xdr:nvSpPr>
      <xdr:spPr>
        <a:xfrm>
          <a:off x="7594111" y="70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29695</xdr:rowOff>
    </xdr:from>
    <xdr:ext cx="534377" cy="259045"/>
    <xdr:sp macro="" textlink="">
      <xdr:nvSpPr>
        <xdr:cNvPr id="145" name="n_4mainValue【道路】&#10;一人当たり延長"/>
        <xdr:cNvSpPr txBox="1"/>
      </xdr:nvSpPr>
      <xdr:spPr>
        <a:xfrm>
          <a:off x="6705111" y="705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6" name="【橋りょう・トンネ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87" name="楕円 186"/>
        <xdr:cNvSpPr/>
      </xdr:nvSpPr>
      <xdr:spPr>
        <a:xfrm>
          <a:off x="4584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21062</xdr:rowOff>
    </xdr:from>
    <xdr:ext cx="405111" cy="259045"/>
    <xdr:sp macro="" textlink="">
      <xdr:nvSpPr>
        <xdr:cNvPr id="188" name="【橋りょう・トンネル】&#10;有形固定資産減価償却率該当値テキスト"/>
        <xdr:cNvSpPr txBox="1"/>
      </xdr:nvSpPr>
      <xdr:spPr>
        <a:xfrm>
          <a:off x="4673600" y="1013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141877</xdr:rowOff>
    </xdr:from>
    <xdr:to>
      <xdr:col>20</xdr:col>
      <xdr:colOff>38100</xdr:colOff>
      <xdr:row>60</xdr:row>
      <xdr:rowOff>72027</xdr:rowOff>
    </xdr:to>
    <xdr:sp macro="" textlink="">
      <xdr:nvSpPr>
        <xdr:cNvPr id="189" name="楕円 188"/>
        <xdr:cNvSpPr/>
      </xdr:nvSpPr>
      <xdr:spPr>
        <a:xfrm>
          <a:off x="3746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21227</xdr:rowOff>
    </xdr:from>
    <xdr:to>
      <xdr:col>24</xdr:col>
      <xdr:colOff>63500</xdr:colOff>
      <xdr:row>60</xdr:row>
      <xdr:rowOff>48985</xdr:rowOff>
    </xdr:to>
    <xdr:cxnSp macro="">
      <xdr:nvCxnSpPr>
        <xdr:cNvPr id="190" name="直線コネクタ 189"/>
        <xdr:cNvCxnSpPr/>
      </xdr:nvCxnSpPr>
      <xdr:spPr>
        <a:xfrm>
          <a:off x="3797300" y="103082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1" name="楕円 190"/>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21227</xdr:rowOff>
    </xdr:to>
    <xdr:cxnSp macro="">
      <xdr:nvCxnSpPr>
        <xdr:cNvPr id="192" name="直線コネクタ 191"/>
        <xdr:cNvCxnSpPr/>
      </xdr:nvCxnSpPr>
      <xdr:spPr>
        <a:xfrm>
          <a:off x="2908300" y="102821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112485</xdr:rowOff>
    </xdr:from>
    <xdr:to>
      <xdr:col>10</xdr:col>
      <xdr:colOff>165100</xdr:colOff>
      <xdr:row>60</xdr:row>
      <xdr:rowOff>42635</xdr:rowOff>
    </xdr:to>
    <xdr:sp macro="" textlink="">
      <xdr:nvSpPr>
        <xdr:cNvPr id="193" name="楕円 192"/>
        <xdr:cNvSpPr/>
      </xdr:nvSpPr>
      <xdr:spPr>
        <a:xfrm>
          <a:off x="1968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163285</xdr:rowOff>
    </xdr:from>
    <xdr:to>
      <xdr:col>15</xdr:col>
      <xdr:colOff>50800</xdr:colOff>
      <xdr:row>59</xdr:row>
      <xdr:rowOff>166551</xdr:rowOff>
    </xdr:to>
    <xdr:cxnSp macro="">
      <xdr:nvCxnSpPr>
        <xdr:cNvPr id="194" name="直線コネクタ 193"/>
        <xdr:cNvCxnSpPr/>
      </xdr:nvCxnSpPr>
      <xdr:spPr>
        <a:xfrm>
          <a:off x="2019300" y="1027883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5" name="楕円 194"/>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59</xdr:row>
      <xdr:rowOff>163285</xdr:rowOff>
    </xdr:to>
    <xdr:cxnSp macro="">
      <xdr:nvCxnSpPr>
        <xdr:cNvPr id="196" name="直線コネクタ 195"/>
        <xdr:cNvCxnSpPr/>
      </xdr:nvCxnSpPr>
      <xdr:spPr>
        <a:xfrm>
          <a:off x="1130300" y="1027557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97" name="n_1aveValue【橋りょう・トンネ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8" name="n_2aveValue【橋りょう・トンネル】&#10;有形固定資産減価償却率"/>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88554</xdr:rowOff>
    </xdr:from>
    <xdr:ext cx="405111" cy="259045"/>
    <xdr:sp macro="" textlink="">
      <xdr:nvSpPr>
        <xdr:cNvPr id="201" name="n_1mainValue【橋りょう・トンネル】&#10;有形固定資産減価償却率"/>
        <xdr:cNvSpPr txBox="1"/>
      </xdr:nvSpPr>
      <xdr:spPr>
        <a:xfrm>
          <a:off x="35820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2" name="n_2mainValue【橋りょう・トンネル】&#10;有形固定資産減価償却率"/>
        <xdr:cNvSpPr txBox="1"/>
      </xdr:nvSpPr>
      <xdr:spPr>
        <a:xfrm>
          <a:off x="2705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59162</xdr:rowOff>
    </xdr:from>
    <xdr:ext cx="405111" cy="259045"/>
    <xdr:sp macro="" textlink="">
      <xdr:nvSpPr>
        <xdr:cNvPr id="203" name="n_3mainValue【橋りょう・トンネル】&#10;有形固定資産減価償却率"/>
        <xdr:cNvSpPr txBox="1"/>
      </xdr:nvSpPr>
      <xdr:spPr>
        <a:xfrm>
          <a:off x="1816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55897</xdr:rowOff>
    </xdr:from>
    <xdr:ext cx="405111" cy="259045"/>
    <xdr:sp macro="" textlink="">
      <xdr:nvSpPr>
        <xdr:cNvPr id="204" name="n_4mainValue【橋りょう・トンネル】&#10;有形固定資産減価償却率"/>
        <xdr:cNvSpPr txBox="1"/>
      </xdr:nvSpPr>
      <xdr:spPr>
        <a:xfrm>
          <a:off x="927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33" name="【橋りょう・トンネル】&#10;一人当たり有形固定資産（償却資産）額平均値テキスト"/>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132310</xdr:rowOff>
    </xdr:from>
    <xdr:to>
      <xdr:col>55</xdr:col>
      <xdr:colOff>50800</xdr:colOff>
      <xdr:row>64</xdr:row>
      <xdr:rowOff>62460</xdr:rowOff>
    </xdr:to>
    <xdr:sp macro="" textlink="">
      <xdr:nvSpPr>
        <xdr:cNvPr id="244" name="楕円 243"/>
        <xdr:cNvSpPr/>
      </xdr:nvSpPr>
      <xdr:spPr>
        <a:xfrm>
          <a:off x="10426700" y="109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47237</xdr:rowOff>
    </xdr:from>
    <xdr:ext cx="599010" cy="259045"/>
    <xdr:sp macro="" textlink="">
      <xdr:nvSpPr>
        <xdr:cNvPr id="245" name="【橋りょう・トンネル】&#10;一人当たり有形固定資産（償却資産）額該当値テキスト"/>
        <xdr:cNvSpPr txBox="1"/>
      </xdr:nvSpPr>
      <xdr:spPr>
        <a:xfrm>
          <a:off x="10515600" y="1084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132111</xdr:rowOff>
    </xdr:from>
    <xdr:to>
      <xdr:col>50</xdr:col>
      <xdr:colOff>165100</xdr:colOff>
      <xdr:row>64</xdr:row>
      <xdr:rowOff>62261</xdr:rowOff>
    </xdr:to>
    <xdr:sp macro="" textlink="">
      <xdr:nvSpPr>
        <xdr:cNvPr id="246" name="楕円 245"/>
        <xdr:cNvSpPr/>
      </xdr:nvSpPr>
      <xdr:spPr>
        <a:xfrm>
          <a:off x="9588500" y="109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11461</xdr:rowOff>
    </xdr:from>
    <xdr:to>
      <xdr:col>55</xdr:col>
      <xdr:colOff>0</xdr:colOff>
      <xdr:row>64</xdr:row>
      <xdr:rowOff>11660</xdr:rowOff>
    </xdr:to>
    <xdr:cxnSp macro="">
      <xdr:nvCxnSpPr>
        <xdr:cNvPr id="247" name="直線コネクタ 246"/>
        <xdr:cNvCxnSpPr/>
      </xdr:nvCxnSpPr>
      <xdr:spPr>
        <a:xfrm>
          <a:off x="9639300" y="10984261"/>
          <a:ext cx="8382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132111</xdr:rowOff>
    </xdr:from>
    <xdr:to>
      <xdr:col>46</xdr:col>
      <xdr:colOff>38100</xdr:colOff>
      <xdr:row>64</xdr:row>
      <xdr:rowOff>62261</xdr:rowOff>
    </xdr:to>
    <xdr:sp macro="" textlink="">
      <xdr:nvSpPr>
        <xdr:cNvPr id="248" name="楕円 247"/>
        <xdr:cNvSpPr/>
      </xdr:nvSpPr>
      <xdr:spPr>
        <a:xfrm>
          <a:off x="8699500" y="109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11461</xdr:rowOff>
    </xdr:from>
    <xdr:to>
      <xdr:col>50</xdr:col>
      <xdr:colOff>114300</xdr:colOff>
      <xdr:row>64</xdr:row>
      <xdr:rowOff>11461</xdr:rowOff>
    </xdr:to>
    <xdr:cxnSp macro="">
      <xdr:nvCxnSpPr>
        <xdr:cNvPr id="249" name="直線コネクタ 248"/>
        <xdr:cNvCxnSpPr/>
      </xdr:nvCxnSpPr>
      <xdr:spPr>
        <a:xfrm>
          <a:off x="8750300" y="10984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134420</xdr:rowOff>
    </xdr:from>
    <xdr:to>
      <xdr:col>41</xdr:col>
      <xdr:colOff>101600</xdr:colOff>
      <xdr:row>64</xdr:row>
      <xdr:rowOff>64570</xdr:rowOff>
    </xdr:to>
    <xdr:sp macro="" textlink="">
      <xdr:nvSpPr>
        <xdr:cNvPr id="250" name="楕円 249"/>
        <xdr:cNvSpPr/>
      </xdr:nvSpPr>
      <xdr:spPr>
        <a:xfrm>
          <a:off x="7810500" y="1093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11461</xdr:rowOff>
    </xdr:from>
    <xdr:to>
      <xdr:col>45</xdr:col>
      <xdr:colOff>177800</xdr:colOff>
      <xdr:row>64</xdr:row>
      <xdr:rowOff>13770</xdr:rowOff>
    </xdr:to>
    <xdr:cxnSp macro="">
      <xdr:nvCxnSpPr>
        <xdr:cNvPr id="251" name="直線コネクタ 250"/>
        <xdr:cNvCxnSpPr/>
      </xdr:nvCxnSpPr>
      <xdr:spPr>
        <a:xfrm flipV="1">
          <a:off x="7861300" y="10984261"/>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135987</xdr:rowOff>
    </xdr:from>
    <xdr:to>
      <xdr:col>36</xdr:col>
      <xdr:colOff>165100</xdr:colOff>
      <xdr:row>64</xdr:row>
      <xdr:rowOff>66137</xdr:rowOff>
    </xdr:to>
    <xdr:sp macro="" textlink="">
      <xdr:nvSpPr>
        <xdr:cNvPr id="252" name="楕円 251"/>
        <xdr:cNvSpPr/>
      </xdr:nvSpPr>
      <xdr:spPr>
        <a:xfrm>
          <a:off x="6921500" y="109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13770</xdr:rowOff>
    </xdr:from>
    <xdr:to>
      <xdr:col>41</xdr:col>
      <xdr:colOff>50800</xdr:colOff>
      <xdr:row>64</xdr:row>
      <xdr:rowOff>15337</xdr:rowOff>
    </xdr:to>
    <xdr:cxnSp macro="">
      <xdr:nvCxnSpPr>
        <xdr:cNvPr id="253" name="直線コネクタ 252"/>
        <xdr:cNvCxnSpPr/>
      </xdr:nvCxnSpPr>
      <xdr:spPr>
        <a:xfrm flipV="1">
          <a:off x="6972300" y="10986570"/>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54" name="n_1aveValue【橋りょう・トンネル】&#10;一人当たり有形固定資産（償却資産）額"/>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55" name="n_2aveValue【橋りょう・トンネル】&#10;一人当たり有形固定資産（償却資産）額"/>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53388</xdr:rowOff>
    </xdr:from>
    <xdr:ext cx="599010" cy="259045"/>
    <xdr:sp macro="" textlink="">
      <xdr:nvSpPr>
        <xdr:cNvPr id="258" name="n_1mainValue【橋りょう・トンネル】&#10;一人当たり有形固定資産（償却資産）額"/>
        <xdr:cNvSpPr txBox="1"/>
      </xdr:nvSpPr>
      <xdr:spPr>
        <a:xfrm>
          <a:off x="9327095" y="1102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53388</xdr:rowOff>
    </xdr:from>
    <xdr:ext cx="599010" cy="259045"/>
    <xdr:sp macro="" textlink="">
      <xdr:nvSpPr>
        <xdr:cNvPr id="259" name="n_2mainValue【橋りょう・トンネル】&#10;一人当たり有形固定資産（償却資産）額"/>
        <xdr:cNvSpPr txBox="1"/>
      </xdr:nvSpPr>
      <xdr:spPr>
        <a:xfrm>
          <a:off x="8450795" y="11026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55697</xdr:rowOff>
    </xdr:from>
    <xdr:ext cx="599010" cy="259045"/>
    <xdr:sp macro="" textlink="">
      <xdr:nvSpPr>
        <xdr:cNvPr id="260" name="n_3mainValue【橋りょう・トンネル】&#10;一人当たり有形固定資産（償却資産）額"/>
        <xdr:cNvSpPr txBox="1"/>
      </xdr:nvSpPr>
      <xdr:spPr>
        <a:xfrm>
          <a:off x="7561795" y="1102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57264</xdr:rowOff>
    </xdr:from>
    <xdr:ext cx="599010" cy="259045"/>
    <xdr:sp macro="" textlink="">
      <xdr:nvSpPr>
        <xdr:cNvPr id="261" name="n_4mainValue【橋りょう・トンネル】&#10;一人当たり有形固定資産（償却資産）額"/>
        <xdr:cNvSpPr txBox="1"/>
      </xdr:nvSpPr>
      <xdr:spPr>
        <a:xfrm>
          <a:off x="6672795" y="1103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318" name="直線コネクタ 317"/>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321" name="【認定こども園・幼稚園・保育所】&#10;有形固定資産減価償却率最大値テキスト"/>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322" name="直線コネクタ 321"/>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323" name="【認定こども園・幼稚園・保育所】&#10;有形固定資産減価償却率平均値テキスト"/>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24" name="フローチャート: 判断 323"/>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325" name="フローチャート: 判断 324"/>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326" name="フローチャート: 判断 325"/>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327" name="フローチャート: 判断 326"/>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328" name="フローチャート: 判断 327"/>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334" name="楕円 333"/>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335"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336" name="楕円 335"/>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57150</xdr:rowOff>
    </xdr:from>
    <xdr:to>
      <xdr:col>85</xdr:col>
      <xdr:colOff>127000</xdr:colOff>
      <xdr:row>36</xdr:row>
      <xdr:rowOff>99060</xdr:rowOff>
    </xdr:to>
    <xdr:cxnSp macro="">
      <xdr:nvCxnSpPr>
        <xdr:cNvPr id="337" name="直線コネクタ 336"/>
        <xdr:cNvCxnSpPr/>
      </xdr:nvCxnSpPr>
      <xdr:spPr>
        <a:xfrm>
          <a:off x="15481300" y="62293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135890</xdr:rowOff>
    </xdr:from>
    <xdr:to>
      <xdr:col>76</xdr:col>
      <xdr:colOff>165100</xdr:colOff>
      <xdr:row>36</xdr:row>
      <xdr:rowOff>66040</xdr:rowOff>
    </xdr:to>
    <xdr:sp macro="" textlink="">
      <xdr:nvSpPr>
        <xdr:cNvPr id="338" name="楕円 337"/>
        <xdr:cNvSpPr/>
      </xdr:nvSpPr>
      <xdr:spPr>
        <a:xfrm>
          <a:off x="14541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xdr:rowOff>
    </xdr:from>
    <xdr:to>
      <xdr:col>81</xdr:col>
      <xdr:colOff>50800</xdr:colOff>
      <xdr:row>36</xdr:row>
      <xdr:rowOff>57150</xdr:rowOff>
    </xdr:to>
    <xdr:cxnSp macro="">
      <xdr:nvCxnSpPr>
        <xdr:cNvPr id="339" name="直線コネクタ 338"/>
        <xdr:cNvCxnSpPr/>
      </xdr:nvCxnSpPr>
      <xdr:spPr>
        <a:xfrm>
          <a:off x="14592300" y="6187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93980</xdr:rowOff>
    </xdr:from>
    <xdr:to>
      <xdr:col>72</xdr:col>
      <xdr:colOff>38100</xdr:colOff>
      <xdr:row>36</xdr:row>
      <xdr:rowOff>24130</xdr:rowOff>
    </xdr:to>
    <xdr:sp macro="" textlink="">
      <xdr:nvSpPr>
        <xdr:cNvPr id="340" name="楕円 339"/>
        <xdr:cNvSpPr/>
      </xdr:nvSpPr>
      <xdr:spPr>
        <a:xfrm>
          <a:off x="13652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144780</xdr:rowOff>
    </xdr:from>
    <xdr:to>
      <xdr:col>76</xdr:col>
      <xdr:colOff>114300</xdr:colOff>
      <xdr:row>36</xdr:row>
      <xdr:rowOff>15240</xdr:rowOff>
    </xdr:to>
    <xdr:cxnSp macro="">
      <xdr:nvCxnSpPr>
        <xdr:cNvPr id="341" name="直線コネクタ 340"/>
        <xdr:cNvCxnSpPr/>
      </xdr:nvCxnSpPr>
      <xdr:spPr>
        <a:xfrm>
          <a:off x="13703300" y="6145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52070</xdr:rowOff>
    </xdr:from>
    <xdr:to>
      <xdr:col>67</xdr:col>
      <xdr:colOff>101600</xdr:colOff>
      <xdr:row>35</xdr:row>
      <xdr:rowOff>153670</xdr:rowOff>
    </xdr:to>
    <xdr:sp macro="" textlink="">
      <xdr:nvSpPr>
        <xdr:cNvPr id="342" name="楕円 341"/>
        <xdr:cNvSpPr/>
      </xdr:nvSpPr>
      <xdr:spPr>
        <a:xfrm>
          <a:off x="12763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102870</xdr:rowOff>
    </xdr:from>
    <xdr:to>
      <xdr:col>71</xdr:col>
      <xdr:colOff>177800</xdr:colOff>
      <xdr:row>35</xdr:row>
      <xdr:rowOff>144780</xdr:rowOff>
    </xdr:to>
    <xdr:cxnSp macro="">
      <xdr:nvCxnSpPr>
        <xdr:cNvPr id="343" name="直線コネクタ 342"/>
        <xdr:cNvCxnSpPr/>
      </xdr:nvCxnSpPr>
      <xdr:spPr>
        <a:xfrm>
          <a:off x="12814300" y="6103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34307</xdr:rowOff>
    </xdr:from>
    <xdr:ext cx="405111" cy="259045"/>
    <xdr:sp macro="" textlink="">
      <xdr:nvSpPr>
        <xdr:cNvPr id="344" name="n_1aveValue【認定こども園・幼稚園・保育所】&#10;有形固定資産減価償却率"/>
        <xdr:cNvSpPr txBox="1"/>
      </xdr:nvSpPr>
      <xdr:spPr>
        <a:xfrm>
          <a:off x="152660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345" name="n_2aveValue【認定こども園・幼稚園・保育所】&#10;有形固定資産減価償却率"/>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346" name="n_3aveValue【認定こども園・幼稚園・保育所】&#10;有形固定資産減価償却率"/>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347" name="n_4aveValue【認定こども園・幼稚園・保育所】&#10;有形固定資産減価償却率"/>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124477</xdr:rowOff>
    </xdr:from>
    <xdr:ext cx="405111" cy="259045"/>
    <xdr:sp macro="" textlink="">
      <xdr:nvSpPr>
        <xdr:cNvPr id="348" name="n_1mainValue【認定こども園・幼稚園・保育所】&#10;有形固定資産減価償却率"/>
        <xdr:cNvSpPr txBox="1"/>
      </xdr:nvSpPr>
      <xdr:spPr>
        <a:xfrm>
          <a:off x="15266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349" name="n_2mainValue【認定こども園・幼稚園・保育所】&#10;有形固定資産減価償却率"/>
        <xdr:cNvSpPr txBox="1"/>
      </xdr:nvSpPr>
      <xdr:spPr>
        <a:xfrm>
          <a:off x="14389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40657</xdr:rowOff>
    </xdr:from>
    <xdr:ext cx="405111" cy="259045"/>
    <xdr:sp macro="" textlink="">
      <xdr:nvSpPr>
        <xdr:cNvPr id="350" name="n_3mainValue【認定こども園・幼稚園・保育所】&#10;有形固定資産減価償却率"/>
        <xdr:cNvSpPr txBox="1"/>
      </xdr:nvSpPr>
      <xdr:spPr>
        <a:xfrm>
          <a:off x="13500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170197</xdr:rowOff>
    </xdr:from>
    <xdr:ext cx="405111" cy="259045"/>
    <xdr:sp macro="" textlink="">
      <xdr:nvSpPr>
        <xdr:cNvPr id="351" name="n_4mainValue【認定こども園・幼稚園・保育所】&#10;有形固定資産減価償却率"/>
        <xdr:cNvSpPr txBox="1"/>
      </xdr:nvSpPr>
      <xdr:spPr>
        <a:xfrm>
          <a:off x="126117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3" name="テキスト ボックス 3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5" name="テキスト ボックス 3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7" name="テキスト ボックス 3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9" name="テキスト ボックス 3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373" name="直線コネクタ 372"/>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374" name="【認定こども園・幼稚園・保育所】&#10;一人当たり面積最小値テキスト"/>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375" name="直線コネクタ 374"/>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376" name="【認定こども園・幼稚園・保育所】&#10;一人当たり面積最大値テキスト"/>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377" name="直線コネクタ 376"/>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78"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79" name="フローチャート: 判断 378"/>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380" name="フローチャート: 判断 379"/>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381" name="フローチャート: 判断 380"/>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382" name="フローチャート: 判断 381"/>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383" name="フローチャート: 判断 382"/>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389" name="楕円 388"/>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71137</xdr:rowOff>
    </xdr:from>
    <xdr:ext cx="469744" cy="259045"/>
    <xdr:sp macro="" textlink="">
      <xdr:nvSpPr>
        <xdr:cNvPr id="390" name="【認定こども園・幼稚園・保育所】&#10;一人当たり面積該当値テキスト"/>
        <xdr:cNvSpPr txBox="1"/>
      </xdr:nvSpPr>
      <xdr:spPr>
        <a:xfrm>
          <a:off x="22199600"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46431</xdr:rowOff>
    </xdr:from>
    <xdr:to>
      <xdr:col>112</xdr:col>
      <xdr:colOff>38100</xdr:colOff>
      <xdr:row>38</xdr:row>
      <xdr:rowOff>148031</xdr:rowOff>
    </xdr:to>
    <xdr:sp macro="" textlink="">
      <xdr:nvSpPr>
        <xdr:cNvPr id="391" name="楕円 390"/>
        <xdr:cNvSpPr/>
      </xdr:nvSpPr>
      <xdr:spPr>
        <a:xfrm>
          <a:off x="21272500" y="65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97231</xdr:rowOff>
    </xdr:from>
    <xdr:to>
      <xdr:col>116</xdr:col>
      <xdr:colOff>63500</xdr:colOff>
      <xdr:row>38</xdr:row>
      <xdr:rowOff>99060</xdr:rowOff>
    </xdr:to>
    <xdr:cxnSp macro="">
      <xdr:nvCxnSpPr>
        <xdr:cNvPr id="392" name="直線コネクタ 391"/>
        <xdr:cNvCxnSpPr/>
      </xdr:nvCxnSpPr>
      <xdr:spPr>
        <a:xfrm>
          <a:off x="21323300" y="661233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46431</xdr:rowOff>
    </xdr:from>
    <xdr:to>
      <xdr:col>107</xdr:col>
      <xdr:colOff>101600</xdr:colOff>
      <xdr:row>38</xdr:row>
      <xdr:rowOff>148031</xdr:rowOff>
    </xdr:to>
    <xdr:sp macro="" textlink="">
      <xdr:nvSpPr>
        <xdr:cNvPr id="393" name="楕円 392"/>
        <xdr:cNvSpPr/>
      </xdr:nvSpPr>
      <xdr:spPr>
        <a:xfrm>
          <a:off x="20383500" y="65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97231</xdr:rowOff>
    </xdr:from>
    <xdr:to>
      <xdr:col>111</xdr:col>
      <xdr:colOff>177800</xdr:colOff>
      <xdr:row>38</xdr:row>
      <xdr:rowOff>97231</xdr:rowOff>
    </xdr:to>
    <xdr:cxnSp macro="">
      <xdr:nvCxnSpPr>
        <xdr:cNvPr id="394" name="直線コネクタ 393"/>
        <xdr:cNvCxnSpPr/>
      </xdr:nvCxnSpPr>
      <xdr:spPr>
        <a:xfrm>
          <a:off x="20434300" y="6612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51003</xdr:rowOff>
    </xdr:from>
    <xdr:to>
      <xdr:col>102</xdr:col>
      <xdr:colOff>165100</xdr:colOff>
      <xdr:row>38</xdr:row>
      <xdr:rowOff>152603</xdr:rowOff>
    </xdr:to>
    <xdr:sp macro="" textlink="">
      <xdr:nvSpPr>
        <xdr:cNvPr id="395" name="楕円 394"/>
        <xdr:cNvSpPr/>
      </xdr:nvSpPr>
      <xdr:spPr>
        <a:xfrm>
          <a:off x="19494500" y="65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97231</xdr:rowOff>
    </xdr:from>
    <xdr:to>
      <xdr:col>107</xdr:col>
      <xdr:colOff>50800</xdr:colOff>
      <xdr:row>38</xdr:row>
      <xdr:rowOff>101803</xdr:rowOff>
    </xdr:to>
    <xdr:cxnSp macro="">
      <xdr:nvCxnSpPr>
        <xdr:cNvPr id="396" name="直線コネクタ 395"/>
        <xdr:cNvCxnSpPr/>
      </xdr:nvCxnSpPr>
      <xdr:spPr>
        <a:xfrm flipV="1">
          <a:off x="19545300" y="66123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49175</xdr:rowOff>
    </xdr:from>
    <xdr:to>
      <xdr:col>98</xdr:col>
      <xdr:colOff>38100</xdr:colOff>
      <xdr:row>38</xdr:row>
      <xdr:rowOff>150775</xdr:rowOff>
    </xdr:to>
    <xdr:sp macro="" textlink="">
      <xdr:nvSpPr>
        <xdr:cNvPr id="397" name="楕円 396"/>
        <xdr:cNvSpPr/>
      </xdr:nvSpPr>
      <xdr:spPr>
        <a:xfrm>
          <a:off x="18605500" y="65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99975</xdr:rowOff>
    </xdr:from>
    <xdr:to>
      <xdr:col>102</xdr:col>
      <xdr:colOff>114300</xdr:colOff>
      <xdr:row>38</xdr:row>
      <xdr:rowOff>101803</xdr:rowOff>
    </xdr:to>
    <xdr:cxnSp macro="">
      <xdr:nvCxnSpPr>
        <xdr:cNvPr id="398" name="直線コネクタ 397"/>
        <xdr:cNvCxnSpPr/>
      </xdr:nvCxnSpPr>
      <xdr:spPr>
        <a:xfrm>
          <a:off x="18656300" y="661507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66006</xdr:rowOff>
    </xdr:from>
    <xdr:ext cx="469744" cy="259045"/>
    <xdr:sp macro="" textlink="">
      <xdr:nvSpPr>
        <xdr:cNvPr id="399" name="n_1aveValue【認定こども園・幼稚園・保育所】&#10;一人当たり面積"/>
        <xdr:cNvSpPr txBox="1"/>
      </xdr:nvSpPr>
      <xdr:spPr>
        <a:xfrm>
          <a:off x="210757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400" name="n_2aveValue【認定こども園・幼稚園・保育所】&#10;一人当たり面積"/>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401" name="n_3aveValue【認定こども園・幼稚園・保育所】&#10;一人当たり面積"/>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402" name="n_4aveValue【認定こども園・幼稚園・保育所】&#10;一人当たり面積"/>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164558</xdr:rowOff>
    </xdr:from>
    <xdr:ext cx="469744" cy="259045"/>
    <xdr:sp macro="" textlink="">
      <xdr:nvSpPr>
        <xdr:cNvPr id="403" name="n_1mainValue【認定こども園・幼稚園・保育所】&#10;一人当たり面積"/>
        <xdr:cNvSpPr txBox="1"/>
      </xdr:nvSpPr>
      <xdr:spPr>
        <a:xfrm>
          <a:off x="21075727" y="63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164558</xdr:rowOff>
    </xdr:from>
    <xdr:ext cx="469744" cy="259045"/>
    <xdr:sp macro="" textlink="">
      <xdr:nvSpPr>
        <xdr:cNvPr id="404" name="n_2mainValue【認定こども園・幼稚園・保育所】&#10;一人当たり面積"/>
        <xdr:cNvSpPr txBox="1"/>
      </xdr:nvSpPr>
      <xdr:spPr>
        <a:xfrm>
          <a:off x="20199427" y="633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169130</xdr:rowOff>
    </xdr:from>
    <xdr:ext cx="469744" cy="259045"/>
    <xdr:sp macro="" textlink="">
      <xdr:nvSpPr>
        <xdr:cNvPr id="405" name="n_3mainValue【認定こども園・幼稚園・保育所】&#10;一人当たり面積"/>
        <xdr:cNvSpPr txBox="1"/>
      </xdr:nvSpPr>
      <xdr:spPr>
        <a:xfrm>
          <a:off x="19310427" y="634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167302</xdr:rowOff>
    </xdr:from>
    <xdr:ext cx="469744" cy="259045"/>
    <xdr:sp macro="" textlink="">
      <xdr:nvSpPr>
        <xdr:cNvPr id="406" name="n_4mainValue【認定こども園・幼稚園・保育所】&#10;一人当たり面積"/>
        <xdr:cNvSpPr txBox="1"/>
      </xdr:nvSpPr>
      <xdr:spPr>
        <a:xfrm>
          <a:off x="18421427" y="63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432" name="直線コネクタ 431"/>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33" name="【学校施設】&#10;有形固定資産減価償却率最小値テキスト"/>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34" name="直線コネクタ 433"/>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35"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36" name="直線コネクタ 435"/>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37" name="【学校施設】&#10;有形固定資産減価償却率平均値テキスト"/>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38" name="フローチャート: 判断 4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439" name="フローチャート: 判断 438"/>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440" name="フローチャート: 判断 439"/>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441" name="フローチャート: 判断 440"/>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442" name="フローチャート: 判断 441"/>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35741</xdr:rowOff>
    </xdr:from>
    <xdr:to>
      <xdr:col>85</xdr:col>
      <xdr:colOff>177800</xdr:colOff>
      <xdr:row>63</xdr:row>
      <xdr:rowOff>137341</xdr:rowOff>
    </xdr:to>
    <xdr:sp macro="" textlink="">
      <xdr:nvSpPr>
        <xdr:cNvPr id="448" name="楕円 447"/>
        <xdr:cNvSpPr/>
      </xdr:nvSpPr>
      <xdr:spPr>
        <a:xfrm>
          <a:off x="16268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14168</xdr:rowOff>
    </xdr:from>
    <xdr:ext cx="405111" cy="259045"/>
    <xdr:sp macro="" textlink="">
      <xdr:nvSpPr>
        <xdr:cNvPr id="449" name="【学校施設】&#10;有形固定資産減価償却率該当値テキスト"/>
        <xdr:cNvSpPr txBox="1"/>
      </xdr:nvSpPr>
      <xdr:spPr>
        <a:xfrm>
          <a:off x="16357600"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94524</xdr:rowOff>
    </xdr:from>
    <xdr:to>
      <xdr:col>81</xdr:col>
      <xdr:colOff>101600</xdr:colOff>
      <xdr:row>63</xdr:row>
      <xdr:rowOff>24674</xdr:rowOff>
    </xdr:to>
    <xdr:sp macro="" textlink="">
      <xdr:nvSpPr>
        <xdr:cNvPr id="450" name="楕円 449"/>
        <xdr:cNvSpPr/>
      </xdr:nvSpPr>
      <xdr:spPr>
        <a:xfrm>
          <a:off x="15430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145324</xdr:rowOff>
    </xdr:from>
    <xdr:to>
      <xdr:col>85</xdr:col>
      <xdr:colOff>127000</xdr:colOff>
      <xdr:row>63</xdr:row>
      <xdr:rowOff>86541</xdr:rowOff>
    </xdr:to>
    <xdr:cxnSp macro="">
      <xdr:nvCxnSpPr>
        <xdr:cNvPr id="451" name="直線コネクタ 450"/>
        <xdr:cNvCxnSpPr/>
      </xdr:nvCxnSpPr>
      <xdr:spPr>
        <a:xfrm>
          <a:off x="15481300" y="10775224"/>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76563</xdr:rowOff>
    </xdr:from>
    <xdr:to>
      <xdr:col>76</xdr:col>
      <xdr:colOff>165100</xdr:colOff>
      <xdr:row>63</xdr:row>
      <xdr:rowOff>6713</xdr:rowOff>
    </xdr:to>
    <xdr:sp macro="" textlink="">
      <xdr:nvSpPr>
        <xdr:cNvPr id="452" name="楕円 451"/>
        <xdr:cNvSpPr/>
      </xdr:nvSpPr>
      <xdr:spPr>
        <a:xfrm>
          <a:off x="14541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127363</xdr:rowOff>
    </xdr:from>
    <xdr:to>
      <xdr:col>81</xdr:col>
      <xdr:colOff>50800</xdr:colOff>
      <xdr:row>62</xdr:row>
      <xdr:rowOff>145324</xdr:rowOff>
    </xdr:to>
    <xdr:cxnSp macro="">
      <xdr:nvCxnSpPr>
        <xdr:cNvPr id="453" name="直線コネクタ 452"/>
        <xdr:cNvCxnSpPr/>
      </xdr:nvCxnSpPr>
      <xdr:spPr>
        <a:xfrm>
          <a:off x="14592300" y="107572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122283</xdr:rowOff>
    </xdr:from>
    <xdr:to>
      <xdr:col>72</xdr:col>
      <xdr:colOff>38100</xdr:colOff>
      <xdr:row>63</xdr:row>
      <xdr:rowOff>52433</xdr:rowOff>
    </xdr:to>
    <xdr:sp macro="" textlink="">
      <xdr:nvSpPr>
        <xdr:cNvPr id="454" name="楕円 453"/>
        <xdr:cNvSpPr/>
      </xdr:nvSpPr>
      <xdr:spPr>
        <a:xfrm>
          <a:off x="13652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127363</xdr:rowOff>
    </xdr:from>
    <xdr:to>
      <xdr:col>76</xdr:col>
      <xdr:colOff>114300</xdr:colOff>
      <xdr:row>63</xdr:row>
      <xdr:rowOff>1633</xdr:rowOff>
    </xdr:to>
    <xdr:cxnSp macro="">
      <xdr:nvCxnSpPr>
        <xdr:cNvPr id="455" name="直線コネクタ 454"/>
        <xdr:cNvCxnSpPr/>
      </xdr:nvCxnSpPr>
      <xdr:spPr>
        <a:xfrm flipV="1">
          <a:off x="13703300" y="107572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130447</xdr:rowOff>
    </xdr:from>
    <xdr:to>
      <xdr:col>67</xdr:col>
      <xdr:colOff>101600</xdr:colOff>
      <xdr:row>63</xdr:row>
      <xdr:rowOff>60597</xdr:rowOff>
    </xdr:to>
    <xdr:sp macro="" textlink="">
      <xdr:nvSpPr>
        <xdr:cNvPr id="456" name="楕円 455"/>
        <xdr:cNvSpPr/>
      </xdr:nvSpPr>
      <xdr:spPr>
        <a:xfrm>
          <a:off x="12763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1633</xdr:rowOff>
    </xdr:from>
    <xdr:to>
      <xdr:col>71</xdr:col>
      <xdr:colOff>177800</xdr:colOff>
      <xdr:row>63</xdr:row>
      <xdr:rowOff>9797</xdr:rowOff>
    </xdr:to>
    <xdr:cxnSp macro="">
      <xdr:nvCxnSpPr>
        <xdr:cNvPr id="457" name="直線コネクタ 456"/>
        <xdr:cNvCxnSpPr/>
      </xdr:nvCxnSpPr>
      <xdr:spPr>
        <a:xfrm flipV="1">
          <a:off x="12814300" y="1080298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458" name="n_1aveValue【学校施設】&#10;有形固定資産減価償却率"/>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459" name="n_2aveValue【学校施設】&#10;有形固定資産減価償却率"/>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460" name="n_3aveValue【学校施設】&#10;有形固定資産減価償却率"/>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461" name="n_4aveValue【学校施設】&#10;有形固定資産減価償却率"/>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15801</xdr:rowOff>
    </xdr:from>
    <xdr:ext cx="405111" cy="259045"/>
    <xdr:sp macro="" textlink="">
      <xdr:nvSpPr>
        <xdr:cNvPr id="462" name="n_1mainValue【学校施設】&#10;有形固定資産減価償却率"/>
        <xdr:cNvSpPr txBox="1"/>
      </xdr:nvSpPr>
      <xdr:spPr>
        <a:xfrm>
          <a:off x="152660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169290</xdr:rowOff>
    </xdr:from>
    <xdr:ext cx="405111" cy="259045"/>
    <xdr:sp macro="" textlink="">
      <xdr:nvSpPr>
        <xdr:cNvPr id="463" name="n_2mainValue【学校施設】&#10;有形固定資産減価償却率"/>
        <xdr:cNvSpPr txBox="1"/>
      </xdr:nvSpPr>
      <xdr:spPr>
        <a:xfrm>
          <a:off x="14389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43560</xdr:rowOff>
    </xdr:from>
    <xdr:ext cx="405111" cy="259045"/>
    <xdr:sp macro="" textlink="">
      <xdr:nvSpPr>
        <xdr:cNvPr id="464" name="n_3mainValue【学校施設】&#10;有形固定資産減価償却率"/>
        <xdr:cNvSpPr txBox="1"/>
      </xdr:nvSpPr>
      <xdr:spPr>
        <a:xfrm>
          <a:off x="13500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51724</xdr:rowOff>
    </xdr:from>
    <xdr:ext cx="405111" cy="259045"/>
    <xdr:sp macro="" textlink="">
      <xdr:nvSpPr>
        <xdr:cNvPr id="465" name="n_4mainValue【学校施設】&#10;有形固定資産減価償却率"/>
        <xdr:cNvSpPr txBox="1"/>
      </xdr:nvSpPr>
      <xdr:spPr>
        <a:xfrm>
          <a:off x="12611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489" name="直線コネクタ 488"/>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490" name="【学校施設】&#10;一人当たり面積最小値テキスト"/>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491" name="直線コネクタ 490"/>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492" name="【学校施設】&#10;一人当たり面積最大値テキスト"/>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493" name="直線コネクタ 492"/>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494" name="【学校施設】&#10;一人当たり面積平均値テキスト"/>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495" name="フローチャート: 判断 494"/>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496" name="フローチャート: 判断 495"/>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497" name="フローチャート: 判断 496"/>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498" name="フローチャート: 判断 497"/>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499" name="フローチャート: 判断 498"/>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1588</xdr:rowOff>
    </xdr:from>
    <xdr:to>
      <xdr:col>116</xdr:col>
      <xdr:colOff>114300</xdr:colOff>
      <xdr:row>62</xdr:row>
      <xdr:rowOff>103188</xdr:rowOff>
    </xdr:to>
    <xdr:sp macro="" textlink="">
      <xdr:nvSpPr>
        <xdr:cNvPr id="505" name="楕円 504"/>
        <xdr:cNvSpPr/>
      </xdr:nvSpPr>
      <xdr:spPr>
        <a:xfrm>
          <a:off x="22110700" y="106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151465</xdr:rowOff>
    </xdr:from>
    <xdr:ext cx="469744" cy="259045"/>
    <xdr:sp macro="" textlink="">
      <xdr:nvSpPr>
        <xdr:cNvPr id="506" name="【学校施設】&#10;一人当たり面積該当値テキスト"/>
        <xdr:cNvSpPr txBox="1"/>
      </xdr:nvSpPr>
      <xdr:spPr>
        <a:xfrm>
          <a:off x="22199600" y="1060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xdr:rowOff>
    </xdr:from>
    <xdr:to>
      <xdr:col>112</xdr:col>
      <xdr:colOff>38100</xdr:colOff>
      <xdr:row>62</xdr:row>
      <xdr:rowOff>102044</xdr:rowOff>
    </xdr:to>
    <xdr:sp macro="" textlink="">
      <xdr:nvSpPr>
        <xdr:cNvPr id="507" name="楕円 506"/>
        <xdr:cNvSpPr/>
      </xdr:nvSpPr>
      <xdr:spPr>
        <a:xfrm>
          <a:off x="21272500" y="106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51244</xdr:rowOff>
    </xdr:from>
    <xdr:to>
      <xdr:col>116</xdr:col>
      <xdr:colOff>63500</xdr:colOff>
      <xdr:row>62</xdr:row>
      <xdr:rowOff>52388</xdr:rowOff>
    </xdr:to>
    <xdr:cxnSp macro="">
      <xdr:nvCxnSpPr>
        <xdr:cNvPr id="508" name="直線コネクタ 507"/>
        <xdr:cNvCxnSpPr/>
      </xdr:nvCxnSpPr>
      <xdr:spPr>
        <a:xfrm>
          <a:off x="21323300" y="1068114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444</xdr:rowOff>
    </xdr:from>
    <xdr:to>
      <xdr:col>107</xdr:col>
      <xdr:colOff>101600</xdr:colOff>
      <xdr:row>62</xdr:row>
      <xdr:rowOff>102044</xdr:rowOff>
    </xdr:to>
    <xdr:sp macro="" textlink="">
      <xdr:nvSpPr>
        <xdr:cNvPr id="509" name="楕円 508"/>
        <xdr:cNvSpPr/>
      </xdr:nvSpPr>
      <xdr:spPr>
        <a:xfrm>
          <a:off x="20383500" y="1063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51244</xdr:rowOff>
    </xdr:from>
    <xdr:to>
      <xdr:col>111</xdr:col>
      <xdr:colOff>177800</xdr:colOff>
      <xdr:row>62</xdr:row>
      <xdr:rowOff>51244</xdr:rowOff>
    </xdr:to>
    <xdr:cxnSp macro="">
      <xdr:nvCxnSpPr>
        <xdr:cNvPr id="510" name="直線コネクタ 509"/>
        <xdr:cNvCxnSpPr/>
      </xdr:nvCxnSpPr>
      <xdr:spPr>
        <a:xfrm>
          <a:off x="20434300" y="106811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3683</xdr:rowOff>
    </xdr:from>
    <xdr:to>
      <xdr:col>102</xdr:col>
      <xdr:colOff>165100</xdr:colOff>
      <xdr:row>62</xdr:row>
      <xdr:rowOff>105283</xdr:rowOff>
    </xdr:to>
    <xdr:sp macro="" textlink="">
      <xdr:nvSpPr>
        <xdr:cNvPr id="511" name="楕円 510"/>
        <xdr:cNvSpPr/>
      </xdr:nvSpPr>
      <xdr:spPr>
        <a:xfrm>
          <a:off x="19494500" y="10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51244</xdr:rowOff>
    </xdr:from>
    <xdr:to>
      <xdr:col>107</xdr:col>
      <xdr:colOff>50800</xdr:colOff>
      <xdr:row>62</xdr:row>
      <xdr:rowOff>54483</xdr:rowOff>
    </xdr:to>
    <xdr:cxnSp macro="">
      <xdr:nvCxnSpPr>
        <xdr:cNvPr id="512" name="直線コネクタ 511"/>
        <xdr:cNvCxnSpPr/>
      </xdr:nvCxnSpPr>
      <xdr:spPr>
        <a:xfrm flipV="1">
          <a:off x="19545300" y="1068114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2349</xdr:rowOff>
    </xdr:from>
    <xdr:to>
      <xdr:col>98</xdr:col>
      <xdr:colOff>38100</xdr:colOff>
      <xdr:row>62</xdr:row>
      <xdr:rowOff>103949</xdr:rowOff>
    </xdr:to>
    <xdr:sp macro="" textlink="">
      <xdr:nvSpPr>
        <xdr:cNvPr id="513" name="楕円 512"/>
        <xdr:cNvSpPr/>
      </xdr:nvSpPr>
      <xdr:spPr>
        <a:xfrm>
          <a:off x="18605500" y="1063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53149</xdr:rowOff>
    </xdr:from>
    <xdr:to>
      <xdr:col>102</xdr:col>
      <xdr:colOff>114300</xdr:colOff>
      <xdr:row>62</xdr:row>
      <xdr:rowOff>54483</xdr:rowOff>
    </xdr:to>
    <xdr:cxnSp macro="">
      <xdr:nvCxnSpPr>
        <xdr:cNvPr id="514" name="直線コネクタ 513"/>
        <xdr:cNvCxnSpPr/>
      </xdr:nvCxnSpPr>
      <xdr:spPr>
        <a:xfrm>
          <a:off x="18656300" y="1068304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515" name="n_1aveValue【学校施設】&#10;一人当たり面積"/>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516" name="n_2aveValue【学校施設】&#10;一人当たり面積"/>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517" name="n_3aveValue【学校施設】&#10;一人当たり面積"/>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518" name="n_4aveValue【学校施設】&#10;一人当たり面積"/>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93171</xdr:rowOff>
    </xdr:from>
    <xdr:ext cx="469744" cy="259045"/>
    <xdr:sp macro="" textlink="">
      <xdr:nvSpPr>
        <xdr:cNvPr id="519" name="n_1mainValue【学校施設】&#10;一人当たり面積"/>
        <xdr:cNvSpPr txBox="1"/>
      </xdr:nvSpPr>
      <xdr:spPr>
        <a:xfrm>
          <a:off x="21075727" y="1072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93171</xdr:rowOff>
    </xdr:from>
    <xdr:ext cx="469744" cy="259045"/>
    <xdr:sp macro="" textlink="">
      <xdr:nvSpPr>
        <xdr:cNvPr id="520" name="n_2mainValue【学校施設】&#10;一人当たり面積"/>
        <xdr:cNvSpPr txBox="1"/>
      </xdr:nvSpPr>
      <xdr:spPr>
        <a:xfrm>
          <a:off x="20199427" y="1072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96410</xdr:rowOff>
    </xdr:from>
    <xdr:ext cx="469744" cy="259045"/>
    <xdr:sp macro="" textlink="">
      <xdr:nvSpPr>
        <xdr:cNvPr id="521" name="n_3mainValue【学校施設】&#10;一人当たり面積"/>
        <xdr:cNvSpPr txBox="1"/>
      </xdr:nvSpPr>
      <xdr:spPr>
        <a:xfrm>
          <a:off x="19310427" y="107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95076</xdr:rowOff>
    </xdr:from>
    <xdr:ext cx="469744" cy="259045"/>
    <xdr:sp macro="" textlink="">
      <xdr:nvSpPr>
        <xdr:cNvPr id="522" name="n_4mainValue【学校施設】&#10;一人当たり面積"/>
        <xdr:cNvSpPr txBox="1"/>
      </xdr:nvSpPr>
      <xdr:spPr>
        <a:xfrm>
          <a:off x="18421427" y="1072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564" name="直線コネクタ 563"/>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6" name="直線コネクタ 5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567" name="【公民館】&#10;有形固定資産減価償却率最大値テキスト"/>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568" name="直線コネクタ 567"/>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569" name="【公民館】&#10;有形固定資産減価償却率平均値テキスト"/>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570" name="フローチャート: 判断 569"/>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571" name="フローチャート: 判断 570"/>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572" name="フローチャート: 判断 571"/>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573" name="フローチャート: 判断 572"/>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574" name="フローチャート: 判断 573"/>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89081</xdr:rowOff>
    </xdr:from>
    <xdr:to>
      <xdr:col>85</xdr:col>
      <xdr:colOff>177800</xdr:colOff>
      <xdr:row>106</xdr:row>
      <xdr:rowOff>19231</xdr:rowOff>
    </xdr:to>
    <xdr:sp macro="" textlink="">
      <xdr:nvSpPr>
        <xdr:cNvPr id="580" name="楕円 579"/>
        <xdr:cNvSpPr/>
      </xdr:nvSpPr>
      <xdr:spPr>
        <a:xfrm>
          <a:off x="16268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111958</xdr:rowOff>
    </xdr:from>
    <xdr:ext cx="405111" cy="259045"/>
    <xdr:sp macro="" textlink="">
      <xdr:nvSpPr>
        <xdr:cNvPr id="581" name="【公民館】&#10;有形固定資産減価償却率該当値テキスト"/>
        <xdr:cNvSpPr txBox="1"/>
      </xdr:nvSpPr>
      <xdr:spPr>
        <a:xfrm>
          <a:off x="16357600" y="1794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582" name="楕円 581"/>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90895</xdr:rowOff>
    </xdr:from>
    <xdr:to>
      <xdr:col>85</xdr:col>
      <xdr:colOff>127000</xdr:colOff>
      <xdr:row>105</xdr:row>
      <xdr:rowOff>139881</xdr:rowOff>
    </xdr:to>
    <xdr:cxnSp macro="">
      <xdr:nvCxnSpPr>
        <xdr:cNvPr id="583" name="直線コネクタ 582"/>
        <xdr:cNvCxnSpPr/>
      </xdr:nvCxnSpPr>
      <xdr:spPr>
        <a:xfrm>
          <a:off x="15481300" y="1809314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584" name="楕円 583"/>
        <xdr:cNvSpPr/>
      </xdr:nvSpPr>
      <xdr:spPr>
        <a:xfrm>
          <a:off x="14541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43543</xdr:rowOff>
    </xdr:from>
    <xdr:to>
      <xdr:col>81</xdr:col>
      <xdr:colOff>50800</xdr:colOff>
      <xdr:row>105</xdr:row>
      <xdr:rowOff>90895</xdr:rowOff>
    </xdr:to>
    <xdr:cxnSp macro="">
      <xdr:nvCxnSpPr>
        <xdr:cNvPr id="585" name="直線コネクタ 584"/>
        <xdr:cNvCxnSpPr/>
      </xdr:nvCxnSpPr>
      <xdr:spPr>
        <a:xfrm>
          <a:off x="14592300" y="1804579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586" name="楕円 585"/>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43543</xdr:rowOff>
    </xdr:to>
    <xdr:cxnSp macro="">
      <xdr:nvCxnSpPr>
        <xdr:cNvPr id="587" name="直線コネクタ 586"/>
        <xdr:cNvCxnSpPr/>
      </xdr:nvCxnSpPr>
      <xdr:spPr>
        <a:xfrm>
          <a:off x="13703300" y="1799843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80918</xdr:rowOff>
    </xdr:from>
    <xdr:to>
      <xdr:col>67</xdr:col>
      <xdr:colOff>101600</xdr:colOff>
      <xdr:row>105</xdr:row>
      <xdr:rowOff>11068</xdr:rowOff>
    </xdr:to>
    <xdr:sp macro="" textlink="">
      <xdr:nvSpPr>
        <xdr:cNvPr id="588" name="楕円 587"/>
        <xdr:cNvSpPr/>
      </xdr:nvSpPr>
      <xdr:spPr>
        <a:xfrm>
          <a:off x="12763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131718</xdr:rowOff>
    </xdr:from>
    <xdr:to>
      <xdr:col>71</xdr:col>
      <xdr:colOff>177800</xdr:colOff>
      <xdr:row>104</xdr:row>
      <xdr:rowOff>167639</xdr:rowOff>
    </xdr:to>
    <xdr:cxnSp macro="">
      <xdr:nvCxnSpPr>
        <xdr:cNvPr id="589" name="直線コネクタ 588"/>
        <xdr:cNvCxnSpPr/>
      </xdr:nvCxnSpPr>
      <xdr:spPr>
        <a:xfrm>
          <a:off x="12814300" y="179625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129557</xdr:rowOff>
    </xdr:from>
    <xdr:ext cx="405111" cy="259045"/>
    <xdr:sp macro="" textlink="">
      <xdr:nvSpPr>
        <xdr:cNvPr id="590" name="n_1aveValue【公民館】&#10;有形固定資産減価償却率"/>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154050</xdr:rowOff>
    </xdr:from>
    <xdr:ext cx="405111" cy="259045"/>
    <xdr:sp macro="" textlink="">
      <xdr:nvSpPr>
        <xdr:cNvPr id="591" name="n_2aveValue【公民館】&#10;有形固定資産減価償却率"/>
        <xdr:cNvSpPr txBox="1"/>
      </xdr:nvSpPr>
      <xdr:spPr>
        <a:xfrm>
          <a:off x="14389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592" name="n_3aveValue【公民館】&#10;有形固定資産減価償却率"/>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593" name="n_4aveValue【公民館】&#10;有形固定資産減価償却率"/>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158222</xdr:rowOff>
    </xdr:from>
    <xdr:ext cx="405111" cy="259045"/>
    <xdr:sp macro="" textlink="">
      <xdr:nvSpPr>
        <xdr:cNvPr id="594" name="n_1mainValue【公民館】&#10;有形固定資産減価償却率"/>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595" name="n_2mainValue【公民館】&#10;有形固定資産減価償却率"/>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596" name="n_3main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27595</xdr:rowOff>
    </xdr:from>
    <xdr:ext cx="405111" cy="259045"/>
    <xdr:sp macro="" textlink="">
      <xdr:nvSpPr>
        <xdr:cNvPr id="597" name="n_4mainValue【公民館】&#10;有形固定資産減価償却率"/>
        <xdr:cNvSpPr txBox="1"/>
      </xdr:nvSpPr>
      <xdr:spPr>
        <a:xfrm>
          <a:off x="12611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8" name="直線コネクタ 60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9" name="テキスト ボックス 60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12" name="直線コネクタ 61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13" name="テキスト ボックス 61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17" name="直線コネクタ 616"/>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18" name="【公民館】&#10;一人当たり面積最小値テキスト"/>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19" name="直線コネクタ 618"/>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20" name="【公民館】&#10;一人当たり面積最大値テキスト"/>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21" name="直線コネクタ 620"/>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22" name="【公民館】&#10;一人当たり面積平均値テキスト"/>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23" name="フローチャート: 判断 622"/>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24" name="フローチャート: 判断 623"/>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25" name="フローチャート: 判断 624"/>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26" name="フローチャート: 判断 625"/>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27" name="フローチャート: 判断 626"/>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63691</xdr:rowOff>
    </xdr:from>
    <xdr:to>
      <xdr:col>116</xdr:col>
      <xdr:colOff>114300</xdr:colOff>
      <xdr:row>106</xdr:row>
      <xdr:rowOff>165291</xdr:rowOff>
    </xdr:to>
    <xdr:sp macro="" textlink="">
      <xdr:nvSpPr>
        <xdr:cNvPr id="633" name="楕円 632"/>
        <xdr:cNvSpPr/>
      </xdr:nvSpPr>
      <xdr:spPr>
        <a:xfrm>
          <a:off x="22110700" y="1823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42118</xdr:rowOff>
    </xdr:from>
    <xdr:ext cx="469744" cy="259045"/>
    <xdr:sp macro="" textlink="">
      <xdr:nvSpPr>
        <xdr:cNvPr id="634" name="【公民館】&#10;一人当たり面積該当値テキスト"/>
        <xdr:cNvSpPr txBox="1"/>
      </xdr:nvSpPr>
      <xdr:spPr>
        <a:xfrm>
          <a:off x="22199600" y="1821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63119</xdr:rowOff>
    </xdr:from>
    <xdr:to>
      <xdr:col>112</xdr:col>
      <xdr:colOff>38100</xdr:colOff>
      <xdr:row>106</xdr:row>
      <xdr:rowOff>164719</xdr:rowOff>
    </xdr:to>
    <xdr:sp macro="" textlink="">
      <xdr:nvSpPr>
        <xdr:cNvPr id="635" name="楕円 634"/>
        <xdr:cNvSpPr/>
      </xdr:nvSpPr>
      <xdr:spPr>
        <a:xfrm>
          <a:off x="21272500" y="18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113919</xdr:rowOff>
    </xdr:from>
    <xdr:to>
      <xdr:col>116</xdr:col>
      <xdr:colOff>63500</xdr:colOff>
      <xdr:row>106</xdr:row>
      <xdr:rowOff>114491</xdr:rowOff>
    </xdr:to>
    <xdr:cxnSp macro="">
      <xdr:nvCxnSpPr>
        <xdr:cNvPr id="636" name="直線コネクタ 635"/>
        <xdr:cNvCxnSpPr/>
      </xdr:nvCxnSpPr>
      <xdr:spPr>
        <a:xfrm>
          <a:off x="21323300" y="18287619"/>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63119</xdr:rowOff>
    </xdr:from>
    <xdr:to>
      <xdr:col>107</xdr:col>
      <xdr:colOff>101600</xdr:colOff>
      <xdr:row>106</xdr:row>
      <xdr:rowOff>164719</xdr:rowOff>
    </xdr:to>
    <xdr:sp macro="" textlink="">
      <xdr:nvSpPr>
        <xdr:cNvPr id="637" name="楕円 636"/>
        <xdr:cNvSpPr/>
      </xdr:nvSpPr>
      <xdr:spPr>
        <a:xfrm>
          <a:off x="20383500" y="18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113919</xdr:rowOff>
    </xdr:from>
    <xdr:to>
      <xdr:col>111</xdr:col>
      <xdr:colOff>177800</xdr:colOff>
      <xdr:row>106</xdr:row>
      <xdr:rowOff>113919</xdr:rowOff>
    </xdr:to>
    <xdr:cxnSp macro="">
      <xdr:nvCxnSpPr>
        <xdr:cNvPr id="638" name="直線コネクタ 637"/>
        <xdr:cNvCxnSpPr/>
      </xdr:nvCxnSpPr>
      <xdr:spPr>
        <a:xfrm>
          <a:off x="20434300" y="18287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64833</xdr:rowOff>
    </xdr:from>
    <xdr:to>
      <xdr:col>102</xdr:col>
      <xdr:colOff>165100</xdr:colOff>
      <xdr:row>106</xdr:row>
      <xdr:rowOff>166433</xdr:rowOff>
    </xdr:to>
    <xdr:sp macro="" textlink="">
      <xdr:nvSpPr>
        <xdr:cNvPr id="639" name="楕円 638"/>
        <xdr:cNvSpPr/>
      </xdr:nvSpPr>
      <xdr:spPr>
        <a:xfrm>
          <a:off x="19494500" y="182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113919</xdr:rowOff>
    </xdr:from>
    <xdr:to>
      <xdr:col>107</xdr:col>
      <xdr:colOff>50800</xdr:colOff>
      <xdr:row>106</xdr:row>
      <xdr:rowOff>115633</xdr:rowOff>
    </xdr:to>
    <xdr:cxnSp macro="">
      <xdr:nvCxnSpPr>
        <xdr:cNvPr id="640" name="直線コネクタ 639"/>
        <xdr:cNvCxnSpPr/>
      </xdr:nvCxnSpPr>
      <xdr:spPr>
        <a:xfrm flipV="1">
          <a:off x="19545300" y="1828761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63691</xdr:rowOff>
    </xdr:from>
    <xdr:to>
      <xdr:col>98</xdr:col>
      <xdr:colOff>38100</xdr:colOff>
      <xdr:row>106</xdr:row>
      <xdr:rowOff>165291</xdr:rowOff>
    </xdr:to>
    <xdr:sp macro="" textlink="">
      <xdr:nvSpPr>
        <xdr:cNvPr id="641" name="楕円 640"/>
        <xdr:cNvSpPr/>
      </xdr:nvSpPr>
      <xdr:spPr>
        <a:xfrm>
          <a:off x="18605500" y="1823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114491</xdr:rowOff>
    </xdr:from>
    <xdr:to>
      <xdr:col>102</xdr:col>
      <xdr:colOff>114300</xdr:colOff>
      <xdr:row>106</xdr:row>
      <xdr:rowOff>115633</xdr:rowOff>
    </xdr:to>
    <xdr:cxnSp macro="">
      <xdr:nvCxnSpPr>
        <xdr:cNvPr id="642" name="直線コネクタ 641"/>
        <xdr:cNvCxnSpPr/>
      </xdr:nvCxnSpPr>
      <xdr:spPr>
        <a:xfrm>
          <a:off x="18656300" y="1828819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643" name="n_1aveValue【公民館】&#10;一人当たり面積"/>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644" name="n_2aveValue【公民館】&#10;一人当たり面積"/>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645" name="n_3aveValue【公民館】&#10;一人当たり面積"/>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646" name="n_4aveValue【公民館】&#10;一人当たり面積"/>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155846</xdr:rowOff>
    </xdr:from>
    <xdr:ext cx="469744" cy="259045"/>
    <xdr:sp macro="" textlink="">
      <xdr:nvSpPr>
        <xdr:cNvPr id="647" name="n_1mainValue【公民館】&#10;一人当たり面積"/>
        <xdr:cNvSpPr txBox="1"/>
      </xdr:nvSpPr>
      <xdr:spPr>
        <a:xfrm>
          <a:off x="21075727" y="183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155846</xdr:rowOff>
    </xdr:from>
    <xdr:ext cx="469744" cy="259045"/>
    <xdr:sp macro="" textlink="">
      <xdr:nvSpPr>
        <xdr:cNvPr id="648" name="n_2mainValue【公民館】&#10;一人当たり面積"/>
        <xdr:cNvSpPr txBox="1"/>
      </xdr:nvSpPr>
      <xdr:spPr>
        <a:xfrm>
          <a:off x="20199427" y="183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157560</xdr:rowOff>
    </xdr:from>
    <xdr:ext cx="469744" cy="259045"/>
    <xdr:sp macro="" textlink="">
      <xdr:nvSpPr>
        <xdr:cNvPr id="649" name="n_3mainValue【公民館】&#10;一人当たり面積"/>
        <xdr:cNvSpPr txBox="1"/>
      </xdr:nvSpPr>
      <xdr:spPr>
        <a:xfrm>
          <a:off x="19310427" y="1833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156418</xdr:rowOff>
    </xdr:from>
    <xdr:ext cx="469744" cy="259045"/>
    <xdr:sp macro="" textlink="">
      <xdr:nvSpPr>
        <xdr:cNvPr id="650" name="n_4mainValue【公民館】&#10;一人当たり面積"/>
        <xdr:cNvSpPr txBox="1"/>
      </xdr:nvSpPr>
      <xdr:spPr>
        <a:xfrm>
          <a:off x="18421427" y="1833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ものの、学校施設については、類似団体平均を上回っている。これは、昭和４０年代に多くの学校施設が建設されており、築５０年程度経過しつつあるためである。ただし、いずれの学校施設についても、耐震改修を完了しており、適時修繕を行っているため、使用する上での問題はない。</a:t>
          </a:r>
          <a:endParaRPr lang="ja-JP" altLang="ja-JP" sz="1400">
            <a:effectLst/>
          </a:endParaRPr>
        </a:p>
        <a:p>
          <a:r>
            <a:rPr kumimoji="1" lang="ja-JP" altLang="ja-JP" sz="1100">
              <a:solidFill>
                <a:schemeClr val="dk1"/>
              </a:solidFill>
              <a:effectLst/>
              <a:latin typeface="+mn-lt"/>
              <a:ea typeface="+mn-ea"/>
              <a:cs typeface="+mn-cs"/>
            </a:rPr>
            <a:t>今後は、維持管理経費の動向に注視しつつ、公共施設等総合管理計画に基づき、施設の統廃合と複合化に努める。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95613</xdr:rowOff>
    </xdr:from>
    <xdr:to>
      <xdr:col>24</xdr:col>
      <xdr:colOff>114300</xdr:colOff>
      <xdr:row>39</xdr:row>
      <xdr:rowOff>25763</xdr:rowOff>
    </xdr:to>
    <xdr:sp macro="" textlink="">
      <xdr:nvSpPr>
        <xdr:cNvPr id="74" name="楕円 73"/>
        <xdr:cNvSpPr/>
      </xdr:nvSpPr>
      <xdr:spPr>
        <a:xfrm>
          <a:off x="4584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74040</xdr:rowOff>
    </xdr:from>
    <xdr:ext cx="405111" cy="259045"/>
    <xdr:sp macro="" textlink="">
      <xdr:nvSpPr>
        <xdr:cNvPr id="75" name="【図書館】&#10;有形固定資産減価償却率該当値テキスト"/>
        <xdr:cNvSpPr txBox="1"/>
      </xdr:nvSpPr>
      <xdr:spPr>
        <a:xfrm>
          <a:off x="4673600"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76019</xdr:rowOff>
    </xdr:from>
    <xdr:to>
      <xdr:col>20</xdr:col>
      <xdr:colOff>38100</xdr:colOff>
      <xdr:row>39</xdr:row>
      <xdr:rowOff>6169</xdr:rowOff>
    </xdr:to>
    <xdr:sp macro="" textlink="">
      <xdr:nvSpPr>
        <xdr:cNvPr id="76" name="楕円 75"/>
        <xdr:cNvSpPr/>
      </xdr:nvSpPr>
      <xdr:spPr>
        <a:xfrm>
          <a:off x="3746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126819</xdr:rowOff>
    </xdr:from>
    <xdr:to>
      <xdr:col>24</xdr:col>
      <xdr:colOff>63500</xdr:colOff>
      <xdr:row>38</xdr:row>
      <xdr:rowOff>146413</xdr:rowOff>
    </xdr:to>
    <xdr:cxnSp macro="">
      <xdr:nvCxnSpPr>
        <xdr:cNvPr id="77" name="直線コネクタ 76"/>
        <xdr:cNvCxnSpPr/>
      </xdr:nvCxnSpPr>
      <xdr:spPr>
        <a:xfrm>
          <a:off x="3797300" y="66419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54791</xdr:rowOff>
    </xdr:from>
    <xdr:to>
      <xdr:col>15</xdr:col>
      <xdr:colOff>101600</xdr:colOff>
      <xdr:row>38</xdr:row>
      <xdr:rowOff>156391</xdr:rowOff>
    </xdr:to>
    <xdr:sp macro="" textlink="">
      <xdr:nvSpPr>
        <xdr:cNvPr id="78" name="楕円 77"/>
        <xdr:cNvSpPr/>
      </xdr:nvSpPr>
      <xdr:spPr>
        <a:xfrm>
          <a:off x="2857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105591</xdr:rowOff>
    </xdr:from>
    <xdr:to>
      <xdr:col>19</xdr:col>
      <xdr:colOff>177800</xdr:colOff>
      <xdr:row>38</xdr:row>
      <xdr:rowOff>126819</xdr:rowOff>
    </xdr:to>
    <xdr:cxnSp macro="">
      <xdr:nvCxnSpPr>
        <xdr:cNvPr id="79" name="直線コネクタ 78"/>
        <xdr:cNvCxnSpPr/>
      </xdr:nvCxnSpPr>
      <xdr:spPr>
        <a:xfrm>
          <a:off x="2908300" y="66206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35197</xdr:rowOff>
    </xdr:from>
    <xdr:to>
      <xdr:col>10</xdr:col>
      <xdr:colOff>165100</xdr:colOff>
      <xdr:row>38</xdr:row>
      <xdr:rowOff>136797</xdr:rowOff>
    </xdr:to>
    <xdr:sp macro="" textlink="">
      <xdr:nvSpPr>
        <xdr:cNvPr id="80" name="楕円 79"/>
        <xdr:cNvSpPr/>
      </xdr:nvSpPr>
      <xdr:spPr>
        <a:xfrm>
          <a:off x="1968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85997</xdr:rowOff>
    </xdr:from>
    <xdr:to>
      <xdr:col>15</xdr:col>
      <xdr:colOff>50800</xdr:colOff>
      <xdr:row>38</xdr:row>
      <xdr:rowOff>105591</xdr:rowOff>
    </xdr:to>
    <xdr:cxnSp macro="">
      <xdr:nvCxnSpPr>
        <xdr:cNvPr id="81" name="直線コネクタ 80"/>
        <xdr:cNvCxnSpPr/>
      </xdr:nvCxnSpPr>
      <xdr:spPr>
        <a:xfrm>
          <a:off x="2019300" y="66010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147864</xdr:rowOff>
    </xdr:from>
    <xdr:to>
      <xdr:col>6</xdr:col>
      <xdr:colOff>38100</xdr:colOff>
      <xdr:row>38</xdr:row>
      <xdr:rowOff>78014</xdr:rowOff>
    </xdr:to>
    <xdr:sp macro="" textlink="">
      <xdr:nvSpPr>
        <xdr:cNvPr id="82" name="楕円 81"/>
        <xdr:cNvSpPr/>
      </xdr:nvSpPr>
      <xdr:spPr>
        <a:xfrm>
          <a:off x="107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27215</xdr:rowOff>
    </xdr:from>
    <xdr:to>
      <xdr:col>10</xdr:col>
      <xdr:colOff>114300</xdr:colOff>
      <xdr:row>38</xdr:row>
      <xdr:rowOff>85997</xdr:rowOff>
    </xdr:to>
    <xdr:cxnSp macro="">
      <xdr:nvCxnSpPr>
        <xdr:cNvPr id="83" name="直線コネクタ 82"/>
        <xdr:cNvCxnSpPr/>
      </xdr:nvCxnSpPr>
      <xdr:spPr>
        <a:xfrm>
          <a:off x="1130300" y="654231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84" name="n_1aveValue【図書館】&#10;有形固定資産減価償却率"/>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5" name="n_2aveValue【図書館】&#10;有形固定資産減価償却率"/>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6" name="n_3aveValue【図書館】&#10;有形固定資産減価償却率"/>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7" name="n_4aveValue【図書館】&#10;有形固定資産減価償却率"/>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168746</xdr:rowOff>
    </xdr:from>
    <xdr:ext cx="405111" cy="259045"/>
    <xdr:sp macro="" textlink="">
      <xdr:nvSpPr>
        <xdr:cNvPr id="88" name="n_1mainValue【図書館】&#10;有形固定資産減価償却率"/>
        <xdr:cNvSpPr txBox="1"/>
      </xdr:nvSpPr>
      <xdr:spPr>
        <a:xfrm>
          <a:off x="35820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9" name="n_2mainValue【図書館】&#10;有形固定資産減価償却率"/>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127924</xdr:rowOff>
    </xdr:from>
    <xdr:ext cx="405111" cy="259045"/>
    <xdr:sp macro="" textlink="">
      <xdr:nvSpPr>
        <xdr:cNvPr id="90" name="n_3mainValue【図書館】&#10;有形固定資産減価償却率"/>
        <xdr:cNvSpPr txBox="1"/>
      </xdr:nvSpPr>
      <xdr:spPr>
        <a:xfrm>
          <a:off x="1816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69142</xdr:rowOff>
    </xdr:from>
    <xdr:ext cx="405111" cy="259045"/>
    <xdr:sp macro="" textlink="">
      <xdr:nvSpPr>
        <xdr:cNvPr id="91" name="n_4mainValue【図書館】&#10;有形固定資産減価償却率"/>
        <xdr:cNvSpPr txBox="1"/>
      </xdr:nvSpPr>
      <xdr:spPr>
        <a:xfrm>
          <a:off x="927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15" name="直線コネクタ 114"/>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8" name="【図書館】&#10;一人当たり面積最大値テキスト"/>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9" name="直線コネクタ 11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91457</xdr:rowOff>
    </xdr:from>
    <xdr:ext cx="469744" cy="259045"/>
    <xdr:sp macro="" textlink="">
      <xdr:nvSpPr>
        <xdr:cNvPr id="120" name="【図書館】&#10;一人当たり面積平均値テキスト"/>
        <xdr:cNvSpPr txBox="1"/>
      </xdr:nvSpPr>
      <xdr:spPr>
        <a:xfrm>
          <a:off x="105156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1" name="フローチャート: 判断 120"/>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2" name="フローチャート: 判断 121"/>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23" name="フローチャート: 判断 122"/>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24" name="フローチャート: 判断 123"/>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25" name="フローチャート: 判断 124"/>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31" name="楕円 130"/>
        <xdr:cNvSpPr/>
      </xdr:nvSpPr>
      <xdr:spPr>
        <a:xfrm>
          <a:off x="10426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10177</xdr:rowOff>
    </xdr:from>
    <xdr:ext cx="469744" cy="259045"/>
    <xdr:sp macro="" textlink="">
      <xdr:nvSpPr>
        <xdr:cNvPr id="132" name="【図書館】&#10;一人当たり面積該当値テキスト"/>
        <xdr:cNvSpPr txBox="1"/>
      </xdr:nvSpPr>
      <xdr:spPr>
        <a:xfrm>
          <a:off x="105156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158750</xdr:rowOff>
    </xdr:from>
    <xdr:to>
      <xdr:col>50</xdr:col>
      <xdr:colOff>165100</xdr:colOff>
      <xdr:row>39</xdr:row>
      <xdr:rowOff>88900</xdr:rowOff>
    </xdr:to>
    <xdr:sp macro="" textlink="">
      <xdr:nvSpPr>
        <xdr:cNvPr id="133" name="楕円 132"/>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38100</xdr:rowOff>
    </xdr:from>
    <xdr:to>
      <xdr:col>55</xdr:col>
      <xdr:colOff>0</xdr:colOff>
      <xdr:row>39</xdr:row>
      <xdr:rowOff>38100</xdr:rowOff>
    </xdr:to>
    <xdr:cxnSp macro="">
      <xdr:nvCxnSpPr>
        <xdr:cNvPr id="134" name="直線コネクタ 133"/>
        <xdr:cNvCxnSpPr/>
      </xdr:nvCxnSpPr>
      <xdr:spPr>
        <a:xfrm>
          <a:off x="9639300" y="6724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158750</xdr:rowOff>
    </xdr:from>
    <xdr:to>
      <xdr:col>46</xdr:col>
      <xdr:colOff>38100</xdr:colOff>
      <xdr:row>39</xdr:row>
      <xdr:rowOff>88900</xdr:rowOff>
    </xdr:to>
    <xdr:sp macro="" textlink="">
      <xdr:nvSpPr>
        <xdr:cNvPr id="135" name="楕円 134"/>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38100</xdr:rowOff>
    </xdr:from>
    <xdr:to>
      <xdr:col>50</xdr:col>
      <xdr:colOff>114300</xdr:colOff>
      <xdr:row>39</xdr:row>
      <xdr:rowOff>38100</xdr:rowOff>
    </xdr:to>
    <xdr:cxnSp macro="">
      <xdr:nvCxnSpPr>
        <xdr:cNvPr id="136" name="直線コネクタ 135"/>
        <xdr:cNvCxnSpPr/>
      </xdr:nvCxnSpPr>
      <xdr:spPr>
        <a:xfrm>
          <a:off x="8750300" y="672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7" name="楕円 136"/>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38100</xdr:rowOff>
    </xdr:from>
    <xdr:to>
      <xdr:col>45</xdr:col>
      <xdr:colOff>177800</xdr:colOff>
      <xdr:row>39</xdr:row>
      <xdr:rowOff>41910</xdr:rowOff>
    </xdr:to>
    <xdr:cxnSp macro="">
      <xdr:nvCxnSpPr>
        <xdr:cNvPr id="138" name="直線コネクタ 137"/>
        <xdr:cNvCxnSpPr/>
      </xdr:nvCxnSpPr>
      <xdr:spPr>
        <a:xfrm flipV="1">
          <a:off x="7861300" y="6724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9" name="楕円 138"/>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40" name="直線コネクタ 139"/>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163847</xdr:rowOff>
    </xdr:from>
    <xdr:ext cx="469744" cy="259045"/>
    <xdr:sp macro="" textlink="">
      <xdr:nvSpPr>
        <xdr:cNvPr id="141" name="n_1aveValue【図書館】&#10;一人当たり面積"/>
        <xdr:cNvSpPr txBox="1"/>
      </xdr:nvSpPr>
      <xdr:spPr>
        <a:xfrm>
          <a:off x="93917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163847</xdr:rowOff>
    </xdr:from>
    <xdr:ext cx="469744" cy="259045"/>
    <xdr:sp macro="" textlink="">
      <xdr:nvSpPr>
        <xdr:cNvPr id="142" name="n_2aveValue【図書館】&#10;一人当たり面積"/>
        <xdr:cNvSpPr txBox="1"/>
      </xdr:nvSpPr>
      <xdr:spPr>
        <a:xfrm>
          <a:off x="8515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3" name="n_3aveValue【図書館】&#10;一人当たり面積"/>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4" name="n_4aveValue【図書館】&#10;一人当たり面積"/>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105427</xdr:rowOff>
    </xdr:from>
    <xdr:ext cx="469744" cy="259045"/>
    <xdr:sp macro="" textlink="">
      <xdr:nvSpPr>
        <xdr:cNvPr id="145" name="n_1mainValue【図書館】&#10;一人当たり面積"/>
        <xdr:cNvSpPr txBox="1"/>
      </xdr:nvSpPr>
      <xdr:spPr>
        <a:xfrm>
          <a:off x="9391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105427</xdr:rowOff>
    </xdr:from>
    <xdr:ext cx="469744" cy="259045"/>
    <xdr:sp macro="" textlink="">
      <xdr:nvSpPr>
        <xdr:cNvPr id="146" name="n_2mainValue【図書館】&#10;一人当たり面積"/>
        <xdr:cNvSpPr txBox="1"/>
      </xdr:nvSpPr>
      <xdr:spPr>
        <a:xfrm>
          <a:off x="85154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7" name="n_3main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48" name="n_4main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171" name="直線コネクタ 170"/>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2"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3" name="直線コネクタ 172"/>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174" name="【体育館・プール】&#10;有形固定資産減価償却率最大値テキスト"/>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175" name="直線コネクタ 174"/>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9923</xdr:rowOff>
    </xdr:from>
    <xdr:ext cx="405111" cy="259045"/>
    <xdr:sp macro="" textlink="">
      <xdr:nvSpPr>
        <xdr:cNvPr id="176" name="【体育館・プール】&#10;有形固定資産減価償却率平均値テキスト"/>
        <xdr:cNvSpPr txBox="1"/>
      </xdr:nvSpPr>
      <xdr:spPr>
        <a:xfrm>
          <a:off x="4673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77" name="フローチャート: 判断 176"/>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178" name="フローチャート: 判断 177"/>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179" name="フローチャート: 判断 178"/>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0" name="フローチャート: 判断 179"/>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181" name="フローチャート: 判断 180"/>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90932</xdr:rowOff>
    </xdr:from>
    <xdr:to>
      <xdr:col>24</xdr:col>
      <xdr:colOff>114300</xdr:colOff>
      <xdr:row>59</xdr:row>
      <xdr:rowOff>21082</xdr:rowOff>
    </xdr:to>
    <xdr:sp macro="" textlink="">
      <xdr:nvSpPr>
        <xdr:cNvPr id="187" name="楕円 186"/>
        <xdr:cNvSpPr/>
      </xdr:nvSpPr>
      <xdr:spPr>
        <a:xfrm>
          <a:off x="45847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113809</xdr:rowOff>
    </xdr:from>
    <xdr:ext cx="405111" cy="259045"/>
    <xdr:sp macro="" textlink="">
      <xdr:nvSpPr>
        <xdr:cNvPr id="188" name="【体育館・プール】&#10;有形固定資産減価償却率該当値テキスト"/>
        <xdr:cNvSpPr txBox="1"/>
      </xdr:nvSpPr>
      <xdr:spPr>
        <a:xfrm>
          <a:off x="4673600" y="988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31496</xdr:rowOff>
    </xdr:from>
    <xdr:to>
      <xdr:col>20</xdr:col>
      <xdr:colOff>38100</xdr:colOff>
      <xdr:row>58</xdr:row>
      <xdr:rowOff>133096</xdr:rowOff>
    </xdr:to>
    <xdr:sp macro="" textlink="">
      <xdr:nvSpPr>
        <xdr:cNvPr id="189" name="楕円 188"/>
        <xdr:cNvSpPr/>
      </xdr:nvSpPr>
      <xdr:spPr>
        <a:xfrm>
          <a:off x="3746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82296</xdr:rowOff>
    </xdr:from>
    <xdr:to>
      <xdr:col>24</xdr:col>
      <xdr:colOff>63500</xdr:colOff>
      <xdr:row>58</xdr:row>
      <xdr:rowOff>141732</xdr:rowOff>
    </xdr:to>
    <xdr:cxnSp macro="">
      <xdr:nvCxnSpPr>
        <xdr:cNvPr id="190" name="直線コネクタ 189"/>
        <xdr:cNvCxnSpPr/>
      </xdr:nvCxnSpPr>
      <xdr:spPr>
        <a:xfrm>
          <a:off x="3797300" y="100263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141224</xdr:rowOff>
    </xdr:from>
    <xdr:to>
      <xdr:col>15</xdr:col>
      <xdr:colOff>101600</xdr:colOff>
      <xdr:row>58</xdr:row>
      <xdr:rowOff>71374</xdr:rowOff>
    </xdr:to>
    <xdr:sp macro="" textlink="">
      <xdr:nvSpPr>
        <xdr:cNvPr id="191" name="楕円 190"/>
        <xdr:cNvSpPr/>
      </xdr:nvSpPr>
      <xdr:spPr>
        <a:xfrm>
          <a:off x="2857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20574</xdr:rowOff>
    </xdr:from>
    <xdr:to>
      <xdr:col>19</xdr:col>
      <xdr:colOff>177800</xdr:colOff>
      <xdr:row>58</xdr:row>
      <xdr:rowOff>82296</xdr:rowOff>
    </xdr:to>
    <xdr:cxnSp macro="">
      <xdr:nvCxnSpPr>
        <xdr:cNvPr id="192" name="直線コネクタ 191"/>
        <xdr:cNvCxnSpPr/>
      </xdr:nvCxnSpPr>
      <xdr:spPr>
        <a:xfrm>
          <a:off x="2908300" y="99646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81788</xdr:rowOff>
    </xdr:from>
    <xdr:to>
      <xdr:col>10</xdr:col>
      <xdr:colOff>165100</xdr:colOff>
      <xdr:row>58</xdr:row>
      <xdr:rowOff>11938</xdr:rowOff>
    </xdr:to>
    <xdr:sp macro="" textlink="">
      <xdr:nvSpPr>
        <xdr:cNvPr id="193" name="楕円 192"/>
        <xdr:cNvSpPr/>
      </xdr:nvSpPr>
      <xdr:spPr>
        <a:xfrm>
          <a:off x="1968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132588</xdr:rowOff>
    </xdr:from>
    <xdr:to>
      <xdr:col>15</xdr:col>
      <xdr:colOff>50800</xdr:colOff>
      <xdr:row>58</xdr:row>
      <xdr:rowOff>20574</xdr:rowOff>
    </xdr:to>
    <xdr:cxnSp macro="">
      <xdr:nvCxnSpPr>
        <xdr:cNvPr id="194" name="直線コネクタ 193"/>
        <xdr:cNvCxnSpPr/>
      </xdr:nvCxnSpPr>
      <xdr:spPr>
        <a:xfrm>
          <a:off x="2019300" y="990523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22352</xdr:rowOff>
    </xdr:from>
    <xdr:to>
      <xdr:col>6</xdr:col>
      <xdr:colOff>38100</xdr:colOff>
      <xdr:row>57</xdr:row>
      <xdr:rowOff>123952</xdr:rowOff>
    </xdr:to>
    <xdr:sp macro="" textlink="">
      <xdr:nvSpPr>
        <xdr:cNvPr id="195" name="楕円 194"/>
        <xdr:cNvSpPr/>
      </xdr:nvSpPr>
      <xdr:spPr>
        <a:xfrm>
          <a:off x="1079500" y="97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73152</xdr:rowOff>
    </xdr:from>
    <xdr:to>
      <xdr:col>10</xdr:col>
      <xdr:colOff>114300</xdr:colOff>
      <xdr:row>57</xdr:row>
      <xdr:rowOff>132588</xdr:rowOff>
    </xdr:to>
    <xdr:cxnSp macro="">
      <xdr:nvCxnSpPr>
        <xdr:cNvPr id="196" name="直線コネクタ 195"/>
        <xdr:cNvCxnSpPr/>
      </xdr:nvCxnSpPr>
      <xdr:spPr>
        <a:xfrm>
          <a:off x="1130300" y="984580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121937</xdr:rowOff>
    </xdr:from>
    <xdr:ext cx="405111" cy="259045"/>
    <xdr:sp macro="" textlink="">
      <xdr:nvSpPr>
        <xdr:cNvPr id="197" name="n_1aveValue【体育館・プー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112793</xdr:rowOff>
    </xdr:from>
    <xdr:ext cx="405111" cy="259045"/>
    <xdr:sp macro="" textlink="">
      <xdr:nvSpPr>
        <xdr:cNvPr id="198" name="n_2aveValue【体育館・プール】&#10;有形固定資産減価償却率"/>
        <xdr:cNvSpPr txBox="1"/>
      </xdr:nvSpPr>
      <xdr:spPr>
        <a:xfrm>
          <a:off x="2705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21353</xdr:rowOff>
    </xdr:from>
    <xdr:ext cx="405111" cy="259045"/>
    <xdr:sp macro="" textlink="">
      <xdr:nvSpPr>
        <xdr:cNvPr id="199" name="n_3aveValue【体育館・プール】&#10;有形固定資産減価償却率"/>
        <xdr:cNvSpPr txBox="1"/>
      </xdr:nvSpPr>
      <xdr:spPr>
        <a:xfrm>
          <a:off x="1816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133367</xdr:rowOff>
    </xdr:from>
    <xdr:ext cx="405111" cy="259045"/>
    <xdr:sp macro="" textlink="">
      <xdr:nvSpPr>
        <xdr:cNvPr id="200" name="n_4aveValue【体育館・プール】&#10;有形固定資産減価償却率"/>
        <xdr:cNvSpPr txBox="1"/>
      </xdr:nvSpPr>
      <xdr:spPr>
        <a:xfrm>
          <a:off x="927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149623</xdr:rowOff>
    </xdr:from>
    <xdr:ext cx="405111" cy="259045"/>
    <xdr:sp macro="" textlink="">
      <xdr:nvSpPr>
        <xdr:cNvPr id="201" name="n_1mainValue【体育館・プール】&#10;有形固定資産減価償却率"/>
        <xdr:cNvSpPr txBox="1"/>
      </xdr:nvSpPr>
      <xdr:spPr>
        <a:xfrm>
          <a:off x="35820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87901</xdr:rowOff>
    </xdr:from>
    <xdr:ext cx="405111" cy="259045"/>
    <xdr:sp macro="" textlink="">
      <xdr:nvSpPr>
        <xdr:cNvPr id="202" name="n_2mainValue【体育館・プール】&#10;有形固定資産減価償却率"/>
        <xdr:cNvSpPr txBox="1"/>
      </xdr:nvSpPr>
      <xdr:spPr>
        <a:xfrm>
          <a:off x="270574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28465</xdr:rowOff>
    </xdr:from>
    <xdr:ext cx="405111" cy="259045"/>
    <xdr:sp macro="" textlink="">
      <xdr:nvSpPr>
        <xdr:cNvPr id="203" name="n_3mainValue【体育館・プール】&#10;有形固定資産減価償却率"/>
        <xdr:cNvSpPr txBox="1"/>
      </xdr:nvSpPr>
      <xdr:spPr>
        <a:xfrm>
          <a:off x="1816744" y="962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140479</xdr:rowOff>
    </xdr:from>
    <xdr:ext cx="405111" cy="259045"/>
    <xdr:sp macro="" textlink="">
      <xdr:nvSpPr>
        <xdr:cNvPr id="204" name="n_4mainValue【体育館・プール】&#10;有形固定資産減価償却率"/>
        <xdr:cNvSpPr txBox="1"/>
      </xdr:nvSpPr>
      <xdr:spPr>
        <a:xfrm>
          <a:off x="927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28" name="直線コネクタ 227"/>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29" name="【体育館・プール】&#10;一人当たり面積最小値テキスト"/>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30" name="直線コネクタ 229"/>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31" name="【体育館・プール】&#10;一人当たり面積最大値テキスト"/>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32" name="直線コネクタ 231"/>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233" name="【体育館・プール】&#10;一人当たり面積平均値テキスト"/>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34" name="フローチャート: 判断 233"/>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35" name="フローチャート: 判断 234"/>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36" name="フローチャート: 判断 235"/>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37" name="フローチャート: 判断 236"/>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38" name="フローチャート: 判断 237"/>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15494</xdr:rowOff>
    </xdr:from>
    <xdr:to>
      <xdr:col>55</xdr:col>
      <xdr:colOff>50800</xdr:colOff>
      <xdr:row>62</xdr:row>
      <xdr:rowOff>117094</xdr:rowOff>
    </xdr:to>
    <xdr:sp macro="" textlink="">
      <xdr:nvSpPr>
        <xdr:cNvPr id="244" name="楕円 243"/>
        <xdr:cNvSpPr/>
      </xdr:nvSpPr>
      <xdr:spPr>
        <a:xfrm>
          <a:off x="104267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38371</xdr:rowOff>
    </xdr:from>
    <xdr:ext cx="469744" cy="259045"/>
    <xdr:sp macro="" textlink="">
      <xdr:nvSpPr>
        <xdr:cNvPr id="245" name="【体育館・プール】&#10;一人当たり面積該当値テキスト"/>
        <xdr:cNvSpPr txBox="1"/>
      </xdr:nvSpPr>
      <xdr:spPr>
        <a:xfrm>
          <a:off x="10515600" y="1049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xdr:rowOff>
    </xdr:from>
    <xdr:to>
      <xdr:col>50</xdr:col>
      <xdr:colOff>165100</xdr:colOff>
      <xdr:row>62</xdr:row>
      <xdr:rowOff>115951</xdr:rowOff>
    </xdr:to>
    <xdr:sp macro="" textlink="">
      <xdr:nvSpPr>
        <xdr:cNvPr id="246" name="楕円 245"/>
        <xdr:cNvSpPr/>
      </xdr:nvSpPr>
      <xdr:spPr>
        <a:xfrm>
          <a:off x="9588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65151</xdr:rowOff>
    </xdr:from>
    <xdr:to>
      <xdr:col>55</xdr:col>
      <xdr:colOff>0</xdr:colOff>
      <xdr:row>62</xdr:row>
      <xdr:rowOff>66294</xdr:rowOff>
    </xdr:to>
    <xdr:cxnSp macro="">
      <xdr:nvCxnSpPr>
        <xdr:cNvPr id="247" name="直線コネクタ 246"/>
        <xdr:cNvCxnSpPr/>
      </xdr:nvCxnSpPr>
      <xdr:spPr>
        <a:xfrm>
          <a:off x="9639300" y="1069505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xdr:rowOff>
    </xdr:from>
    <xdr:to>
      <xdr:col>46</xdr:col>
      <xdr:colOff>38100</xdr:colOff>
      <xdr:row>62</xdr:row>
      <xdr:rowOff>115951</xdr:rowOff>
    </xdr:to>
    <xdr:sp macro="" textlink="">
      <xdr:nvSpPr>
        <xdr:cNvPr id="248" name="楕円 247"/>
        <xdr:cNvSpPr/>
      </xdr:nvSpPr>
      <xdr:spPr>
        <a:xfrm>
          <a:off x="8699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65151</xdr:rowOff>
    </xdr:from>
    <xdr:to>
      <xdr:col>50</xdr:col>
      <xdr:colOff>114300</xdr:colOff>
      <xdr:row>62</xdr:row>
      <xdr:rowOff>65151</xdr:rowOff>
    </xdr:to>
    <xdr:cxnSp macro="">
      <xdr:nvCxnSpPr>
        <xdr:cNvPr id="249" name="直線コネクタ 248"/>
        <xdr:cNvCxnSpPr/>
      </xdr:nvCxnSpPr>
      <xdr:spPr>
        <a:xfrm>
          <a:off x="8750300" y="1069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17399</xdr:rowOff>
    </xdr:from>
    <xdr:to>
      <xdr:col>41</xdr:col>
      <xdr:colOff>101600</xdr:colOff>
      <xdr:row>62</xdr:row>
      <xdr:rowOff>118999</xdr:rowOff>
    </xdr:to>
    <xdr:sp macro="" textlink="">
      <xdr:nvSpPr>
        <xdr:cNvPr id="250" name="楕円 249"/>
        <xdr:cNvSpPr/>
      </xdr:nvSpPr>
      <xdr:spPr>
        <a:xfrm>
          <a:off x="7810500" y="1064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65151</xdr:rowOff>
    </xdr:from>
    <xdr:to>
      <xdr:col>45</xdr:col>
      <xdr:colOff>177800</xdr:colOff>
      <xdr:row>62</xdr:row>
      <xdr:rowOff>68199</xdr:rowOff>
    </xdr:to>
    <xdr:cxnSp macro="">
      <xdr:nvCxnSpPr>
        <xdr:cNvPr id="251" name="直線コネクタ 250"/>
        <xdr:cNvCxnSpPr/>
      </xdr:nvCxnSpPr>
      <xdr:spPr>
        <a:xfrm flipV="1">
          <a:off x="7861300" y="106950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15875</xdr:rowOff>
    </xdr:from>
    <xdr:to>
      <xdr:col>36</xdr:col>
      <xdr:colOff>165100</xdr:colOff>
      <xdr:row>62</xdr:row>
      <xdr:rowOff>117475</xdr:rowOff>
    </xdr:to>
    <xdr:sp macro="" textlink="">
      <xdr:nvSpPr>
        <xdr:cNvPr id="252" name="楕円 251"/>
        <xdr:cNvSpPr/>
      </xdr:nvSpPr>
      <xdr:spPr>
        <a:xfrm>
          <a:off x="6921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66675</xdr:rowOff>
    </xdr:from>
    <xdr:to>
      <xdr:col>41</xdr:col>
      <xdr:colOff>50800</xdr:colOff>
      <xdr:row>62</xdr:row>
      <xdr:rowOff>68199</xdr:rowOff>
    </xdr:to>
    <xdr:cxnSp macro="">
      <xdr:nvCxnSpPr>
        <xdr:cNvPr id="253" name="直線コネクタ 252"/>
        <xdr:cNvCxnSpPr/>
      </xdr:nvCxnSpPr>
      <xdr:spPr>
        <a:xfrm>
          <a:off x="6972300" y="1069657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254" name="n_1aveValue【体育館・プール】&#10;一人当たり面積"/>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255" name="n_2aveValue【体育館・プール】&#10;一人当たり面積"/>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4208</xdr:rowOff>
    </xdr:from>
    <xdr:ext cx="469744" cy="259045"/>
    <xdr:sp macro="" textlink="">
      <xdr:nvSpPr>
        <xdr:cNvPr id="256" name="n_3aveValue【体育館・プール】&#10;一人当たり面積"/>
        <xdr:cNvSpPr txBox="1"/>
      </xdr:nvSpPr>
      <xdr:spPr>
        <a:xfrm>
          <a:off x="7626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84980</xdr:rowOff>
    </xdr:from>
    <xdr:ext cx="469744" cy="259045"/>
    <xdr:sp macro="" textlink="">
      <xdr:nvSpPr>
        <xdr:cNvPr id="257" name="n_4aveValue【体育館・プール】&#10;一人当たり面積"/>
        <xdr:cNvSpPr txBox="1"/>
      </xdr:nvSpPr>
      <xdr:spPr>
        <a:xfrm>
          <a:off x="6737427" y="108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132478</xdr:rowOff>
    </xdr:from>
    <xdr:ext cx="469744" cy="259045"/>
    <xdr:sp macro="" textlink="">
      <xdr:nvSpPr>
        <xdr:cNvPr id="258" name="n_1mainValue【体育館・プール】&#10;一人当たり面積"/>
        <xdr:cNvSpPr txBox="1"/>
      </xdr:nvSpPr>
      <xdr:spPr>
        <a:xfrm>
          <a:off x="9391727" y="104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132478</xdr:rowOff>
    </xdr:from>
    <xdr:ext cx="469744" cy="259045"/>
    <xdr:sp macro="" textlink="">
      <xdr:nvSpPr>
        <xdr:cNvPr id="259" name="n_2mainValue【体育館・プール】&#10;一人当たり面積"/>
        <xdr:cNvSpPr txBox="1"/>
      </xdr:nvSpPr>
      <xdr:spPr>
        <a:xfrm>
          <a:off x="8515427" y="1041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135526</xdr:rowOff>
    </xdr:from>
    <xdr:ext cx="469744" cy="259045"/>
    <xdr:sp macro="" textlink="">
      <xdr:nvSpPr>
        <xdr:cNvPr id="260" name="n_3mainValue【体育館・プール】&#10;一人当たり面積"/>
        <xdr:cNvSpPr txBox="1"/>
      </xdr:nvSpPr>
      <xdr:spPr>
        <a:xfrm>
          <a:off x="7626427" y="104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261" name="n_4mainValue【体育館・プール】&#10;一人当たり面積"/>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86" name="直線コネクタ 285"/>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福祉施設】&#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291" name="【福祉施設】&#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92" name="フローチャート: 判断 291"/>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3" name="フローチャート: 判断 292"/>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94" name="フローチャート: 判断 293"/>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5" name="フローチャート: 判断 294"/>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96" name="フローチャート: 判断 295"/>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302" name="楕円 301"/>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303" name="【福祉施設】&#10;有形固定資産減価償却率該当値テキスト"/>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4" name="楕円 303"/>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76200</xdr:rowOff>
    </xdr:to>
    <xdr:cxnSp macro="">
      <xdr:nvCxnSpPr>
        <xdr:cNvPr id="305" name="直線コネクタ 304"/>
        <xdr:cNvCxnSpPr/>
      </xdr:nvCxnSpPr>
      <xdr:spPr>
        <a:xfrm>
          <a:off x="3797300" y="1443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306" name="楕円 305"/>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38100</xdr:rowOff>
    </xdr:to>
    <xdr:cxnSp macro="">
      <xdr:nvCxnSpPr>
        <xdr:cNvPr id="307" name="直線コネクタ 306"/>
        <xdr:cNvCxnSpPr/>
      </xdr:nvCxnSpPr>
      <xdr:spPr>
        <a:xfrm>
          <a:off x="2908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08" name="楕円 307"/>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0</xdr:rowOff>
    </xdr:to>
    <xdr:cxnSp macro="">
      <xdr:nvCxnSpPr>
        <xdr:cNvPr id="309" name="直線コネクタ 308"/>
        <xdr:cNvCxnSpPr/>
      </xdr:nvCxnSpPr>
      <xdr:spPr>
        <a:xfrm>
          <a:off x="2019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0" name="楕円 309"/>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95250</xdr:rowOff>
    </xdr:from>
    <xdr:to>
      <xdr:col>10</xdr:col>
      <xdr:colOff>114300</xdr:colOff>
      <xdr:row>83</xdr:row>
      <xdr:rowOff>133350</xdr:rowOff>
    </xdr:to>
    <xdr:cxnSp macro="">
      <xdr:nvCxnSpPr>
        <xdr:cNvPr id="311" name="直線コネクタ 310"/>
        <xdr:cNvCxnSpPr/>
      </xdr:nvCxnSpPr>
      <xdr:spPr>
        <a:xfrm>
          <a:off x="1130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2" name="n_1ave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313" name="n_2aveValue【福祉施設】&#10;有形固定資産減価償却率"/>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4" name="n_3aveValue【福祉施設】&#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315" name="n_4aveValue【福祉施設】&#10;有形固定資産減価償却率"/>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16" name="n_1mainValue【福祉施設】&#10;有形固定資産減価償却率"/>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17" name="n_2mainValue【福祉施設】&#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18" name="n_3mainValue【福祉施設】&#10;有形固定資産減価償却率"/>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19" name="n_4mainValue【福祉施設】&#10;有形固定資産減価償却率"/>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43" name="直線コネクタ 342"/>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44" name="【福祉施設】&#10;一人当たり面積最小値テキスト"/>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45" name="直線コネクタ 344"/>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46" name="【福祉施設】&#10;一人当たり面積最大値テキスト"/>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47" name="直線コネクタ 346"/>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348" name="【福祉施設】&#10;一人当たり面積平均値テキスト"/>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49" name="フローチャート: 判断 348"/>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50" name="フローチャート: 判断 349"/>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1" name="フローチャート: 判断 350"/>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52" name="フローチャート: 判断 351"/>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53" name="フローチャート: 判断 352"/>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146558</xdr:rowOff>
    </xdr:from>
    <xdr:to>
      <xdr:col>55</xdr:col>
      <xdr:colOff>50800</xdr:colOff>
      <xdr:row>86</xdr:row>
      <xdr:rowOff>76708</xdr:rowOff>
    </xdr:to>
    <xdr:sp macro="" textlink="">
      <xdr:nvSpPr>
        <xdr:cNvPr id="359" name="楕円 358"/>
        <xdr:cNvSpPr/>
      </xdr:nvSpPr>
      <xdr:spPr>
        <a:xfrm>
          <a:off x="104267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61485</xdr:rowOff>
    </xdr:from>
    <xdr:ext cx="469744" cy="259045"/>
    <xdr:sp macro="" textlink="">
      <xdr:nvSpPr>
        <xdr:cNvPr id="360" name="【福祉施設】&#10;一人当たり面積該当値テキスト"/>
        <xdr:cNvSpPr txBox="1"/>
      </xdr:nvSpPr>
      <xdr:spPr>
        <a:xfrm>
          <a:off x="10515600" y="1463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146558</xdr:rowOff>
    </xdr:from>
    <xdr:to>
      <xdr:col>50</xdr:col>
      <xdr:colOff>165100</xdr:colOff>
      <xdr:row>86</xdr:row>
      <xdr:rowOff>76708</xdr:rowOff>
    </xdr:to>
    <xdr:sp macro="" textlink="">
      <xdr:nvSpPr>
        <xdr:cNvPr id="361" name="楕円 360"/>
        <xdr:cNvSpPr/>
      </xdr:nvSpPr>
      <xdr:spPr>
        <a:xfrm>
          <a:off x="9588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25908</xdr:rowOff>
    </xdr:from>
    <xdr:to>
      <xdr:col>55</xdr:col>
      <xdr:colOff>0</xdr:colOff>
      <xdr:row>86</xdr:row>
      <xdr:rowOff>25908</xdr:rowOff>
    </xdr:to>
    <xdr:cxnSp macro="">
      <xdr:nvCxnSpPr>
        <xdr:cNvPr id="362" name="直線コネクタ 361"/>
        <xdr:cNvCxnSpPr/>
      </xdr:nvCxnSpPr>
      <xdr:spPr>
        <a:xfrm>
          <a:off x="9639300" y="14770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146558</xdr:rowOff>
    </xdr:from>
    <xdr:to>
      <xdr:col>46</xdr:col>
      <xdr:colOff>38100</xdr:colOff>
      <xdr:row>86</xdr:row>
      <xdr:rowOff>76708</xdr:rowOff>
    </xdr:to>
    <xdr:sp macro="" textlink="">
      <xdr:nvSpPr>
        <xdr:cNvPr id="363" name="楕円 362"/>
        <xdr:cNvSpPr/>
      </xdr:nvSpPr>
      <xdr:spPr>
        <a:xfrm>
          <a:off x="8699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25908</xdr:rowOff>
    </xdr:from>
    <xdr:to>
      <xdr:col>50</xdr:col>
      <xdr:colOff>114300</xdr:colOff>
      <xdr:row>86</xdr:row>
      <xdr:rowOff>25908</xdr:rowOff>
    </xdr:to>
    <xdr:cxnSp macro="">
      <xdr:nvCxnSpPr>
        <xdr:cNvPr id="364" name="直線コネクタ 363"/>
        <xdr:cNvCxnSpPr/>
      </xdr:nvCxnSpPr>
      <xdr:spPr>
        <a:xfrm>
          <a:off x="8750300" y="14770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65" name="楕円 364"/>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25908</xdr:rowOff>
    </xdr:from>
    <xdr:to>
      <xdr:col>45</xdr:col>
      <xdr:colOff>177800</xdr:colOff>
      <xdr:row>86</xdr:row>
      <xdr:rowOff>26670</xdr:rowOff>
    </xdr:to>
    <xdr:cxnSp macro="">
      <xdr:nvCxnSpPr>
        <xdr:cNvPr id="366" name="直線コネクタ 365"/>
        <xdr:cNvCxnSpPr/>
      </xdr:nvCxnSpPr>
      <xdr:spPr>
        <a:xfrm flipV="1">
          <a:off x="7861300" y="14770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67" name="楕円 366"/>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26670</xdr:rowOff>
    </xdr:to>
    <xdr:cxnSp macro="">
      <xdr:nvCxnSpPr>
        <xdr:cNvPr id="368" name="直線コネクタ 367"/>
        <xdr:cNvCxnSpPr/>
      </xdr:nvCxnSpPr>
      <xdr:spPr>
        <a:xfrm>
          <a:off x="6972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9"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0"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71" name="n_3aveValue【福祉施設】&#10;一人当たり面積"/>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72" name="n_4aveValue【福祉施設】&#10;一人当たり面積"/>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67835</xdr:rowOff>
    </xdr:from>
    <xdr:ext cx="469744" cy="259045"/>
    <xdr:sp macro="" textlink="">
      <xdr:nvSpPr>
        <xdr:cNvPr id="373" name="n_1mainValue【福祉施設】&#10;一人当たり面積"/>
        <xdr:cNvSpPr txBox="1"/>
      </xdr:nvSpPr>
      <xdr:spPr>
        <a:xfrm>
          <a:off x="93917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67835</xdr:rowOff>
    </xdr:from>
    <xdr:ext cx="469744" cy="259045"/>
    <xdr:sp macro="" textlink="">
      <xdr:nvSpPr>
        <xdr:cNvPr id="374" name="n_2mainValue【福祉施設】&#10;一人当たり面積"/>
        <xdr:cNvSpPr txBox="1"/>
      </xdr:nvSpPr>
      <xdr:spPr>
        <a:xfrm>
          <a:off x="85154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75" name="n_3mainValue【福祉施設】&#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76" name="n_4mainValue【福祉施設】&#10;一人当たり面積"/>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7" name="直線コネクタ 416"/>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20"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21" name="直線コネクタ 420"/>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2"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3" name="フローチャート: 判断 422"/>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24" name="フローチャート: 判断 423"/>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25" name="フローチャート: 判断 424"/>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27" name="フローチャート: 判断 426"/>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90170</xdr:rowOff>
    </xdr:from>
    <xdr:to>
      <xdr:col>85</xdr:col>
      <xdr:colOff>177800</xdr:colOff>
      <xdr:row>40</xdr:row>
      <xdr:rowOff>20320</xdr:rowOff>
    </xdr:to>
    <xdr:sp macro="" textlink="">
      <xdr:nvSpPr>
        <xdr:cNvPr id="433" name="楕円 432"/>
        <xdr:cNvSpPr/>
      </xdr:nvSpPr>
      <xdr:spPr>
        <a:xfrm>
          <a:off x="16268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68597</xdr:rowOff>
    </xdr:from>
    <xdr:ext cx="405111" cy="259045"/>
    <xdr:sp macro="" textlink="">
      <xdr:nvSpPr>
        <xdr:cNvPr id="434" name="【一般廃棄物処理施設】&#10;有形固定資産減価償却率該当値テキスト"/>
        <xdr:cNvSpPr txBox="1"/>
      </xdr:nvSpPr>
      <xdr:spPr>
        <a:xfrm>
          <a:off x="16357600"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160655</xdr:rowOff>
    </xdr:from>
    <xdr:to>
      <xdr:col>81</xdr:col>
      <xdr:colOff>101600</xdr:colOff>
      <xdr:row>39</xdr:row>
      <xdr:rowOff>90805</xdr:rowOff>
    </xdr:to>
    <xdr:sp macro="" textlink="">
      <xdr:nvSpPr>
        <xdr:cNvPr id="435" name="楕円 434"/>
        <xdr:cNvSpPr/>
      </xdr:nvSpPr>
      <xdr:spPr>
        <a:xfrm>
          <a:off x="1543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40005</xdr:rowOff>
    </xdr:from>
    <xdr:to>
      <xdr:col>85</xdr:col>
      <xdr:colOff>127000</xdr:colOff>
      <xdr:row>39</xdr:row>
      <xdr:rowOff>140970</xdr:rowOff>
    </xdr:to>
    <xdr:cxnSp macro="">
      <xdr:nvCxnSpPr>
        <xdr:cNvPr id="436" name="直線コネクタ 435"/>
        <xdr:cNvCxnSpPr/>
      </xdr:nvCxnSpPr>
      <xdr:spPr>
        <a:xfrm>
          <a:off x="15481300" y="6726555"/>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109220</xdr:rowOff>
    </xdr:from>
    <xdr:to>
      <xdr:col>76</xdr:col>
      <xdr:colOff>165100</xdr:colOff>
      <xdr:row>39</xdr:row>
      <xdr:rowOff>39370</xdr:rowOff>
    </xdr:to>
    <xdr:sp macro="" textlink="">
      <xdr:nvSpPr>
        <xdr:cNvPr id="437" name="楕円 436"/>
        <xdr:cNvSpPr/>
      </xdr:nvSpPr>
      <xdr:spPr>
        <a:xfrm>
          <a:off x="14541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160020</xdr:rowOff>
    </xdr:from>
    <xdr:to>
      <xdr:col>81</xdr:col>
      <xdr:colOff>50800</xdr:colOff>
      <xdr:row>39</xdr:row>
      <xdr:rowOff>40005</xdr:rowOff>
    </xdr:to>
    <xdr:cxnSp macro="">
      <xdr:nvCxnSpPr>
        <xdr:cNvPr id="438" name="直線コネクタ 437"/>
        <xdr:cNvCxnSpPr/>
      </xdr:nvCxnSpPr>
      <xdr:spPr>
        <a:xfrm>
          <a:off x="14592300" y="66751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86360</xdr:rowOff>
    </xdr:from>
    <xdr:to>
      <xdr:col>72</xdr:col>
      <xdr:colOff>38100</xdr:colOff>
      <xdr:row>39</xdr:row>
      <xdr:rowOff>16510</xdr:rowOff>
    </xdr:to>
    <xdr:sp macro="" textlink="">
      <xdr:nvSpPr>
        <xdr:cNvPr id="439" name="楕円 438"/>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137160</xdr:rowOff>
    </xdr:from>
    <xdr:to>
      <xdr:col>76</xdr:col>
      <xdr:colOff>114300</xdr:colOff>
      <xdr:row>38</xdr:row>
      <xdr:rowOff>160020</xdr:rowOff>
    </xdr:to>
    <xdr:cxnSp macro="">
      <xdr:nvCxnSpPr>
        <xdr:cNvPr id="440" name="直線コネクタ 439"/>
        <xdr:cNvCxnSpPr/>
      </xdr:nvCxnSpPr>
      <xdr:spPr>
        <a:xfrm>
          <a:off x="13703300" y="6652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55880</xdr:rowOff>
    </xdr:from>
    <xdr:to>
      <xdr:col>67</xdr:col>
      <xdr:colOff>101600</xdr:colOff>
      <xdr:row>38</xdr:row>
      <xdr:rowOff>157480</xdr:rowOff>
    </xdr:to>
    <xdr:sp macro="" textlink="">
      <xdr:nvSpPr>
        <xdr:cNvPr id="441" name="楕円 440"/>
        <xdr:cNvSpPr/>
      </xdr:nvSpPr>
      <xdr:spPr>
        <a:xfrm>
          <a:off x="1276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106680</xdr:rowOff>
    </xdr:from>
    <xdr:to>
      <xdr:col>71</xdr:col>
      <xdr:colOff>177800</xdr:colOff>
      <xdr:row>38</xdr:row>
      <xdr:rowOff>137160</xdr:rowOff>
    </xdr:to>
    <xdr:cxnSp macro="">
      <xdr:nvCxnSpPr>
        <xdr:cNvPr id="442" name="直線コネクタ 441"/>
        <xdr:cNvCxnSpPr/>
      </xdr:nvCxnSpPr>
      <xdr:spPr>
        <a:xfrm>
          <a:off x="12814300" y="6621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443" name="n_1aveValue【一般廃棄物処理施設】&#10;有形固定資産減価償却率"/>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44" name="n_2aveValue【一般廃棄物処理施設】&#10;有形固定資産減価償却率"/>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45" name="n_3aveValue【一般廃棄物処理施設】&#10;有形固定資産減価償却率"/>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446" name="n_4aveValue【一般廃棄物処理施設】&#10;有形固定資産減価償却率"/>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81932</xdr:rowOff>
    </xdr:from>
    <xdr:ext cx="405111" cy="259045"/>
    <xdr:sp macro="" textlink="">
      <xdr:nvSpPr>
        <xdr:cNvPr id="447" name="n_1mainValue【一般廃棄物処理施設】&#10;有形固定資産減価償却率"/>
        <xdr:cNvSpPr txBox="1"/>
      </xdr:nvSpPr>
      <xdr:spPr>
        <a:xfrm>
          <a:off x="15266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30497</xdr:rowOff>
    </xdr:from>
    <xdr:ext cx="405111" cy="259045"/>
    <xdr:sp macro="" textlink="">
      <xdr:nvSpPr>
        <xdr:cNvPr id="448" name="n_2mainValue【一般廃棄物処理施設】&#10;有形固定資産減価償却率"/>
        <xdr:cNvSpPr txBox="1"/>
      </xdr:nvSpPr>
      <xdr:spPr>
        <a:xfrm>
          <a:off x="14389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449" name="n_3mainValue【一般廃棄物処理施設】&#10;有形固定資産減価償却率"/>
        <xdr:cNvSpPr txBox="1"/>
      </xdr:nvSpPr>
      <xdr:spPr>
        <a:xfrm>
          <a:off x="13500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148607</xdr:rowOff>
    </xdr:from>
    <xdr:ext cx="405111" cy="259045"/>
    <xdr:sp macro="" textlink="">
      <xdr:nvSpPr>
        <xdr:cNvPr id="450" name="n_4mainValue【一般廃棄物処理施設】&#10;有形固定資産減価償却率"/>
        <xdr:cNvSpPr txBox="1"/>
      </xdr:nvSpPr>
      <xdr:spPr>
        <a:xfrm>
          <a:off x="12611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72" name="直線コネクタ 471"/>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73" name="【一般廃棄物処理施設】&#10;一人当たり有形固定資産（償却資産）額最小値テキスト"/>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74" name="直線コネクタ 473"/>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75" name="【一般廃棄物処理施設】&#10;一人当たり有形固定資産（償却資産）額最大値テキスト"/>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6" name="直線コネクタ 475"/>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477" name="【一般廃棄物処理施設】&#10;一人当たり有形固定資産（償却資産）額平均値テキスト"/>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8" name="フローチャート: 判断 477"/>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9" name="フローチャート: 判断 478"/>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80" name="フローチャート: 判断 479"/>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81" name="フローチャート: 判断 480"/>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82" name="フローチャート: 判断 481"/>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45444</xdr:rowOff>
    </xdr:from>
    <xdr:to>
      <xdr:col>116</xdr:col>
      <xdr:colOff>114300</xdr:colOff>
      <xdr:row>39</xdr:row>
      <xdr:rowOff>147044</xdr:rowOff>
    </xdr:to>
    <xdr:sp macro="" textlink="">
      <xdr:nvSpPr>
        <xdr:cNvPr id="488" name="楕円 487"/>
        <xdr:cNvSpPr/>
      </xdr:nvSpPr>
      <xdr:spPr>
        <a:xfrm>
          <a:off x="22110700" y="67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68321</xdr:rowOff>
    </xdr:from>
    <xdr:ext cx="599010" cy="259045"/>
    <xdr:sp macro="" textlink="">
      <xdr:nvSpPr>
        <xdr:cNvPr id="489" name="【一般廃棄物処理施設】&#10;一人当たり有形固定資産（償却資産）額該当値テキスト"/>
        <xdr:cNvSpPr txBox="1"/>
      </xdr:nvSpPr>
      <xdr:spPr>
        <a:xfrm>
          <a:off x="22199600" y="658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30459</xdr:rowOff>
    </xdr:from>
    <xdr:to>
      <xdr:col>112</xdr:col>
      <xdr:colOff>38100</xdr:colOff>
      <xdr:row>39</xdr:row>
      <xdr:rowOff>132059</xdr:rowOff>
    </xdr:to>
    <xdr:sp macro="" textlink="">
      <xdr:nvSpPr>
        <xdr:cNvPr id="490" name="楕円 489"/>
        <xdr:cNvSpPr/>
      </xdr:nvSpPr>
      <xdr:spPr>
        <a:xfrm>
          <a:off x="21272500" y="67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81259</xdr:rowOff>
    </xdr:from>
    <xdr:to>
      <xdr:col>116</xdr:col>
      <xdr:colOff>63500</xdr:colOff>
      <xdr:row>39</xdr:row>
      <xdr:rowOff>96244</xdr:rowOff>
    </xdr:to>
    <xdr:cxnSp macro="">
      <xdr:nvCxnSpPr>
        <xdr:cNvPr id="491" name="直線コネクタ 490"/>
        <xdr:cNvCxnSpPr/>
      </xdr:nvCxnSpPr>
      <xdr:spPr>
        <a:xfrm>
          <a:off x="21323300" y="6767809"/>
          <a:ext cx="8382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30459</xdr:rowOff>
    </xdr:from>
    <xdr:to>
      <xdr:col>107</xdr:col>
      <xdr:colOff>101600</xdr:colOff>
      <xdr:row>39</xdr:row>
      <xdr:rowOff>132059</xdr:rowOff>
    </xdr:to>
    <xdr:sp macro="" textlink="">
      <xdr:nvSpPr>
        <xdr:cNvPr id="492" name="楕円 491"/>
        <xdr:cNvSpPr/>
      </xdr:nvSpPr>
      <xdr:spPr>
        <a:xfrm>
          <a:off x="20383500" y="67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81259</xdr:rowOff>
    </xdr:from>
    <xdr:to>
      <xdr:col>111</xdr:col>
      <xdr:colOff>177800</xdr:colOff>
      <xdr:row>39</xdr:row>
      <xdr:rowOff>81259</xdr:rowOff>
    </xdr:to>
    <xdr:cxnSp macro="">
      <xdr:nvCxnSpPr>
        <xdr:cNvPr id="493" name="直線コネクタ 492"/>
        <xdr:cNvCxnSpPr/>
      </xdr:nvCxnSpPr>
      <xdr:spPr>
        <a:xfrm>
          <a:off x="20434300" y="6767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41690</xdr:rowOff>
    </xdr:from>
    <xdr:to>
      <xdr:col>102</xdr:col>
      <xdr:colOff>165100</xdr:colOff>
      <xdr:row>39</xdr:row>
      <xdr:rowOff>143290</xdr:rowOff>
    </xdr:to>
    <xdr:sp macro="" textlink="">
      <xdr:nvSpPr>
        <xdr:cNvPr id="494" name="楕円 493"/>
        <xdr:cNvSpPr/>
      </xdr:nvSpPr>
      <xdr:spPr>
        <a:xfrm>
          <a:off x="19494500" y="67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81259</xdr:rowOff>
    </xdr:from>
    <xdr:to>
      <xdr:col>107</xdr:col>
      <xdr:colOff>50800</xdr:colOff>
      <xdr:row>39</xdr:row>
      <xdr:rowOff>92490</xdr:rowOff>
    </xdr:to>
    <xdr:cxnSp macro="">
      <xdr:nvCxnSpPr>
        <xdr:cNvPr id="495" name="直線コネクタ 494"/>
        <xdr:cNvCxnSpPr/>
      </xdr:nvCxnSpPr>
      <xdr:spPr>
        <a:xfrm flipV="1">
          <a:off x="19545300" y="6767809"/>
          <a:ext cx="889000" cy="1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46159</xdr:rowOff>
    </xdr:from>
    <xdr:to>
      <xdr:col>98</xdr:col>
      <xdr:colOff>38100</xdr:colOff>
      <xdr:row>39</xdr:row>
      <xdr:rowOff>147759</xdr:rowOff>
    </xdr:to>
    <xdr:sp macro="" textlink="">
      <xdr:nvSpPr>
        <xdr:cNvPr id="496" name="楕円 495"/>
        <xdr:cNvSpPr/>
      </xdr:nvSpPr>
      <xdr:spPr>
        <a:xfrm>
          <a:off x="18605500" y="6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92490</xdr:rowOff>
    </xdr:from>
    <xdr:to>
      <xdr:col>102</xdr:col>
      <xdr:colOff>114300</xdr:colOff>
      <xdr:row>39</xdr:row>
      <xdr:rowOff>96959</xdr:rowOff>
    </xdr:to>
    <xdr:cxnSp macro="">
      <xdr:nvCxnSpPr>
        <xdr:cNvPr id="497" name="直線コネクタ 496"/>
        <xdr:cNvCxnSpPr/>
      </xdr:nvCxnSpPr>
      <xdr:spPr>
        <a:xfrm flipV="1">
          <a:off x="18656300" y="6779040"/>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498" name="n_1aveValue【一般廃棄物処理施設】&#10;一人当たり有形固定資産（償却資産）額"/>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499" name="n_2aveValue【一般廃棄物処理施設】&#10;一人当たり有形固定資産（償却資産）額"/>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500" name="n_3aveValue【一般廃棄物処理施設】&#10;一人当たり有形固定資産（償却資産）額"/>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501" name="n_4aveValue【一般廃棄物処理施設】&#10;一人当たり有形固定資産（償却資産）額"/>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148586</xdr:rowOff>
    </xdr:from>
    <xdr:ext cx="599010" cy="259045"/>
    <xdr:sp macro="" textlink="">
      <xdr:nvSpPr>
        <xdr:cNvPr id="502" name="n_1mainValue【一般廃棄物処理施設】&#10;一人当たり有形固定資産（償却資産）額"/>
        <xdr:cNvSpPr txBox="1"/>
      </xdr:nvSpPr>
      <xdr:spPr>
        <a:xfrm>
          <a:off x="21011095" y="64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148586</xdr:rowOff>
    </xdr:from>
    <xdr:ext cx="599010" cy="259045"/>
    <xdr:sp macro="" textlink="">
      <xdr:nvSpPr>
        <xdr:cNvPr id="503" name="n_2mainValue【一般廃棄物処理施設】&#10;一人当たり有形固定資産（償却資産）額"/>
        <xdr:cNvSpPr txBox="1"/>
      </xdr:nvSpPr>
      <xdr:spPr>
        <a:xfrm>
          <a:off x="20134795" y="64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159817</xdr:rowOff>
    </xdr:from>
    <xdr:ext cx="599010" cy="259045"/>
    <xdr:sp macro="" textlink="">
      <xdr:nvSpPr>
        <xdr:cNvPr id="504" name="n_3mainValue【一般廃棄物処理施設】&#10;一人当たり有形固定資産（償却資産）額"/>
        <xdr:cNvSpPr txBox="1"/>
      </xdr:nvSpPr>
      <xdr:spPr>
        <a:xfrm>
          <a:off x="19245795" y="650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164286</xdr:rowOff>
    </xdr:from>
    <xdr:ext cx="599010" cy="259045"/>
    <xdr:sp macro="" textlink="">
      <xdr:nvSpPr>
        <xdr:cNvPr id="505" name="n_4mainValue【一般廃棄物処理施設】&#10;一人当たり有形固定資産（償却資産）額"/>
        <xdr:cNvSpPr txBox="1"/>
      </xdr:nvSpPr>
      <xdr:spPr>
        <a:xfrm>
          <a:off x="18356795" y="650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47" name="直線コネクタ 546"/>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50" name="【消防施設】&#10;有形固定資産減価償却率最大値テキスト"/>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51" name="直線コネクタ 55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2" name="【消防施設】&#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3" name="フローチャート: 判断 552"/>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54" name="フローチャート: 判断 553"/>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55" name="フローチャート: 判断 554"/>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56" name="フローチャート: 判断 555"/>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57" name="フローチャート: 判断 556"/>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19957</xdr:rowOff>
    </xdr:from>
    <xdr:to>
      <xdr:col>85</xdr:col>
      <xdr:colOff>177800</xdr:colOff>
      <xdr:row>81</xdr:row>
      <xdr:rowOff>121557</xdr:rowOff>
    </xdr:to>
    <xdr:sp macro="" textlink="">
      <xdr:nvSpPr>
        <xdr:cNvPr id="563" name="楕円 562"/>
        <xdr:cNvSpPr/>
      </xdr:nvSpPr>
      <xdr:spPr>
        <a:xfrm>
          <a:off x="16268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42834</xdr:rowOff>
    </xdr:from>
    <xdr:ext cx="405111" cy="259045"/>
    <xdr:sp macro="" textlink="">
      <xdr:nvSpPr>
        <xdr:cNvPr id="564" name="【消防施設】&#10;有形固定資産減価償却率該当値テキスト"/>
        <xdr:cNvSpPr txBox="1"/>
      </xdr:nvSpPr>
      <xdr:spPr>
        <a:xfrm>
          <a:off x="16357600"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137523</xdr:rowOff>
    </xdr:from>
    <xdr:to>
      <xdr:col>81</xdr:col>
      <xdr:colOff>101600</xdr:colOff>
      <xdr:row>81</xdr:row>
      <xdr:rowOff>67673</xdr:rowOff>
    </xdr:to>
    <xdr:sp macro="" textlink="">
      <xdr:nvSpPr>
        <xdr:cNvPr id="565" name="楕円 564"/>
        <xdr:cNvSpPr/>
      </xdr:nvSpPr>
      <xdr:spPr>
        <a:xfrm>
          <a:off x="15430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16873</xdr:rowOff>
    </xdr:from>
    <xdr:to>
      <xdr:col>85</xdr:col>
      <xdr:colOff>127000</xdr:colOff>
      <xdr:row>81</xdr:row>
      <xdr:rowOff>70757</xdr:rowOff>
    </xdr:to>
    <xdr:cxnSp macro="">
      <xdr:nvCxnSpPr>
        <xdr:cNvPr id="566" name="直線コネクタ 565"/>
        <xdr:cNvCxnSpPr/>
      </xdr:nvCxnSpPr>
      <xdr:spPr>
        <a:xfrm>
          <a:off x="15481300" y="1390432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96701</xdr:rowOff>
    </xdr:from>
    <xdr:to>
      <xdr:col>76</xdr:col>
      <xdr:colOff>165100</xdr:colOff>
      <xdr:row>81</xdr:row>
      <xdr:rowOff>26851</xdr:rowOff>
    </xdr:to>
    <xdr:sp macro="" textlink="">
      <xdr:nvSpPr>
        <xdr:cNvPr id="567" name="楕円 566"/>
        <xdr:cNvSpPr/>
      </xdr:nvSpPr>
      <xdr:spPr>
        <a:xfrm>
          <a:off x="14541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147501</xdr:rowOff>
    </xdr:from>
    <xdr:to>
      <xdr:col>81</xdr:col>
      <xdr:colOff>50800</xdr:colOff>
      <xdr:row>81</xdr:row>
      <xdr:rowOff>16873</xdr:rowOff>
    </xdr:to>
    <xdr:cxnSp macro="">
      <xdr:nvCxnSpPr>
        <xdr:cNvPr id="568" name="直線コネクタ 567"/>
        <xdr:cNvCxnSpPr/>
      </xdr:nvCxnSpPr>
      <xdr:spPr>
        <a:xfrm>
          <a:off x="14592300" y="138635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57513</xdr:rowOff>
    </xdr:from>
    <xdr:to>
      <xdr:col>72</xdr:col>
      <xdr:colOff>38100</xdr:colOff>
      <xdr:row>80</xdr:row>
      <xdr:rowOff>159113</xdr:rowOff>
    </xdr:to>
    <xdr:sp macro="" textlink="">
      <xdr:nvSpPr>
        <xdr:cNvPr id="569" name="楕円 568"/>
        <xdr:cNvSpPr/>
      </xdr:nvSpPr>
      <xdr:spPr>
        <a:xfrm>
          <a:off x="13652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108313</xdr:rowOff>
    </xdr:from>
    <xdr:to>
      <xdr:col>76</xdr:col>
      <xdr:colOff>114300</xdr:colOff>
      <xdr:row>80</xdr:row>
      <xdr:rowOff>147501</xdr:rowOff>
    </xdr:to>
    <xdr:cxnSp macro="">
      <xdr:nvCxnSpPr>
        <xdr:cNvPr id="570" name="直線コネクタ 569"/>
        <xdr:cNvCxnSpPr/>
      </xdr:nvCxnSpPr>
      <xdr:spPr>
        <a:xfrm>
          <a:off x="13703300" y="138243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108131</xdr:rowOff>
    </xdr:from>
    <xdr:to>
      <xdr:col>67</xdr:col>
      <xdr:colOff>101600</xdr:colOff>
      <xdr:row>81</xdr:row>
      <xdr:rowOff>38281</xdr:rowOff>
    </xdr:to>
    <xdr:sp macro="" textlink="">
      <xdr:nvSpPr>
        <xdr:cNvPr id="571" name="楕円 570"/>
        <xdr:cNvSpPr/>
      </xdr:nvSpPr>
      <xdr:spPr>
        <a:xfrm>
          <a:off x="12763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108313</xdr:rowOff>
    </xdr:from>
    <xdr:to>
      <xdr:col>71</xdr:col>
      <xdr:colOff>177800</xdr:colOff>
      <xdr:row>80</xdr:row>
      <xdr:rowOff>158931</xdr:rowOff>
    </xdr:to>
    <xdr:cxnSp macro="">
      <xdr:nvCxnSpPr>
        <xdr:cNvPr id="572" name="直線コネクタ 571"/>
        <xdr:cNvCxnSpPr/>
      </xdr:nvCxnSpPr>
      <xdr:spPr>
        <a:xfrm flipV="1">
          <a:off x="12814300" y="138243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73" name="n_1ave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74" name="n_2aveValue【消防施設】&#10;有形固定資産減価償却率"/>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75" name="n_3aveValue【消防施設】&#10;有形固定資産減価償却率"/>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576" name="n_4aveValue【消防施設】&#10;有形固定資産減価償却率"/>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84200</xdr:rowOff>
    </xdr:from>
    <xdr:ext cx="405111" cy="259045"/>
    <xdr:sp macro="" textlink="">
      <xdr:nvSpPr>
        <xdr:cNvPr id="577" name="n_1mainValue【消防施設】&#10;有形固定資産減価償却率"/>
        <xdr:cNvSpPr txBox="1"/>
      </xdr:nvSpPr>
      <xdr:spPr>
        <a:xfrm>
          <a:off x="152660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43378</xdr:rowOff>
    </xdr:from>
    <xdr:ext cx="405111" cy="259045"/>
    <xdr:sp macro="" textlink="">
      <xdr:nvSpPr>
        <xdr:cNvPr id="578" name="n_2mainValue【消防施設】&#10;有形固定資産減価償却率"/>
        <xdr:cNvSpPr txBox="1"/>
      </xdr:nvSpPr>
      <xdr:spPr>
        <a:xfrm>
          <a:off x="14389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4190</xdr:rowOff>
    </xdr:from>
    <xdr:ext cx="405111" cy="259045"/>
    <xdr:sp macro="" textlink="">
      <xdr:nvSpPr>
        <xdr:cNvPr id="579" name="n_3mainValue【消防施設】&#10;有形固定資産減価償却率"/>
        <xdr:cNvSpPr txBox="1"/>
      </xdr:nvSpPr>
      <xdr:spPr>
        <a:xfrm>
          <a:off x="13500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54808</xdr:rowOff>
    </xdr:from>
    <xdr:ext cx="405111" cy="259045"/>
    <xdr:sp macro="" textlink="">
      <xdr:nvSpPr>
        <xdr:cNvPr id="580" name="n_4mainValue【消防施設】&#10;有形固定資産減価償却率"/>
        <xdr:cNvSpPr txBox="1"/>
      </xdr:nvSpPr>
      <xdr:spPr>
        <a:xfrm>
          <a:off x="12611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1" name="直線コネクタ 5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2" name="テキスト ボックス 5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3" name="直線コネクタ 5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4" name="テキスト ボックス 5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5" name="直線コネクタ 5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6" name="テキスト ボックス 5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7" name="直線コネクタ 5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8" name="テキスト ボックス 5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9" name="直線コネクタ 5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0" name="テキスト ボックス 5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1" name="直線コネクタ 6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2" name="テキスト ボックス 6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06" name="直線コネクタ 605"/>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07" name="【消防施設】&#10;一人当たり面積最小値テキスト"/>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08" name="直線コネクタ 607"/>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09" name="【消防施設】&#10;一人当たり面積最大値テキスト"/>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10" name="直線コネクタ 609"/>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11" name="【消防施設】&#10;一人当たり面積平均値テキスト"/>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12" name="フローチャート: 判断 611"/>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13" name="フローチャート: 判断 612"/>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14" name="フローチャート: 判断 613"/>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15" name="フローチャート: 判断 614"/>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16" name="フローチャート: 判断 615"/>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131536</xdr:rowOff>
    </xdr:from>
    <xdr:to>
      <xdr:col>116</xdr:col>
      <xdr:colOff>114300</xdr:colOff>
      <xdr:row>86</xdr:row>
      <xdr:rowOff>61686</xdr:rowOff>
    </xdr:to>
    <xdr:sp macro="" textlink="">
      <xdr:nvSpPr>
        <xdr:cNvPr id="622" name="楕円 621"/>
        <xdr:cNvSpPr/>
      </xdr:nvSpPr>
      <xdr:spPr>
        <a:xfrm>
          <a:off x="221107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109963</xdr:rowOff>
    </xdr:from>
    <xdr:ext cx="469744" cy="259045"/>
    <xdr:sp macro="" textlink="">
      <xdr:nvSpPr>
        <xdr:cNvPr id="623" name="【消防施設】&#10;一人当たり面積該当値テキスト"/>
        <xdr:cNvSpPr txBox="1"/>
      </xdr:nvSpPr>
      <xdr:spPr>
        <a:xfrm>
          <a:off x="22199600"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130448</xdr:rowOff>
    </xdr:from>
    <xdr:to>
      <xdr:col>112</xdr:col>
      <xdr:colOff>38100</xdr:colOff>
      <xdr:row>86</xdr:row>
      <xdr:rowOff>60598</xdr:rowOff>
    </xdr:to>
    <xdr:sp macro="" textlink="">
      <xdr:nvSpPr>
        <xdr:cNvPr id="624" name="楕円 623"/>
        <xdr:cNvSpPr/>
      </xdr:nvSpPr>
      <xdr:spPr>
        <a:xfrm>
          <a:off x="21272500" y="147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9798</xdr:rowOff>
    </xdr:from>
    <xdr:to>
      <xdr:col>116</xdr:col>
      <xdr:colOff>63500</xdr:colOff>
      <xdr:row>86</xdr:row>
      <xdr:rowOff>10886</xdr:rowOff>
    </xdr:to>
    <xdr:cxnSp macro="">
      <xdr:nvCxnSpPr>
        <xdr:cNvPr id="625" name="直線コネクタ 624"/>
        <xdr:cNvCxnSpPr/>
      </xdr:nvCxnSpPr>
      <xdr:spPr>
        <a:xfrm>
          <a:off x="21323300" y="1475449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130448</xdr:rowOff>
    </xdr:from>
    <xdr:to>
      <xdr:col>107</xdr:col>
      <xdr:colOff>101600</xdr:colOff>
      <xdr:row>86</xdr:row>
      <xdr:rowOff>60598</xdr:rowOff>
    </xdr:to>
    <xdr:sp macro="" textlink="">
      <xdr:nvSpPr>
        <xdr:cNvPr id="626" name="楕円 625"/>
        <xdr:cNvSpPr/>
      </xdr:nvSpPr>
      <xdr:spPr>
        <a:xfrm>
          <a:off x="20383500" y="1470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9798</xdr:rowOff>
    </xdr:from>
    <xdr:to>
      <xdr:col>111</xdr:col>
      <xdr:colOff>177800</xdr:colOff>
      <xdr:row>86</xdr:row>
      <xdr:rowOff>9798</xdr:rowOff>
    </xdr:to>
    <xdr:cxnSp macro="">
      <xdr:nvCxnSpPr>
        <xdr:cNvPr id="627" name="直線コネクタ 626"/>
        <xdr:cNvCxnSpPr/>
      </xdr:nvCxnSpPr>
      <xdr:spPr>
        <a:xfrm>
          <a:off x="20434300" y="14754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131536</xdr:rowOff>
    </xdr:from>
    <xdr:to>
      <xdr:col>102</xdr:col>
      <xdr:colOff>165100</xdr:colOff>
      <xdr:row>86</xdr:row>
      <xdr:rowOff>61686</xdr:rowOff>
    </xdr:to>
    <xdr:sp macro="" textlink="">
      <xdr:nvSpPr>
        <xdr:cNvPr id="628" name="楕円 627"/>
        <xdr:cNvSpPr/>
      </xdr:nvSpPr>
      <xdr:spPr>
        <a:xfrm>
          <a:off x="194945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9798</xdr:rowOff>
    </xdr:from>
    <xdr:to>
      <xdr:col>107</xdr:col>
      <xdr:colOff>50800</xdr:colOff>
      <xdr:row>86</xdr:row>
      <xdr:rowOff>10886</xdr:rowOff>
    </xdr:to>
    <xdr:cxnSp macro="">
      <xdr:nvCxnSpPr>
        <xdr:cNvPr id="629" name="直線コネクタ 628"/>
        <xdr:cNvCxnSpPr/>
      </xdr:nvCxnSpPr>
      <xdr:spPr>
        <a:xfrm flipV="1">
          <a:off x="19545300" y="147544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107587</xdr:rowOff>
    </xdr:from>
    <xdr:to>
      <xdr:col>98</xdr:col>
      <xdr:colOff>38100</xdr:colOff>
      <xdr:row>86</xdr:row>
      <xdr:rowOff>37737</xdr:rowOff>
    </xdr:to>
    <xdr:sp macro="" textlink="">
      <xdr:nvSpPr>
        <xdr:cNvPr id="630" name="楕円 629"/>
        <xdr:cNvSpPr/>
      </xdr:nvSpPr>
      <xdr:spPr>
        <a:xfrm>
          <a:off x="18605500" y="14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158387</xdr:rowOff>
    </xdr:from>
    <xdr:to>
      <xdr:col>102</xdr:col>
      <xdr:colOff>114300</xdr:colOff>
      <xdr:row>86</xdr:row>
      <xdr:rowOff>10886</xdr:rowOff>
    </xdr:to>
    <xdr:cxnSp macro="">
      <xdr:nvCxnSpPr>
        <xdr:cNvPr id="631" name="直線コネクタ 630"/>
        <xdr:cNvCxnSpPr/>
      </xdr:nvCxnSpPr>
      <xdr:spPr>
        <a:xfrm>
          <a:off x="18656300" y="14731637"/>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632" name="n_1ave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53901</xdr:rowOff>
    </xdr:from>
    <xdr:ext cx="469744" cy="259045"/>
    <xdr:sp macro="" textlink="">
      <xdr:nvSpPr>
        <xdr:cNvPr id="633" name="n_2aveValue【消防施設】&#10;一人当たり面積"/>
        <xdr:cNvSpPr txBox="1"/>
      </xdr:nvSpPr>
      <xdr:spPr>
        <a:xfrm>
          <a:off x="20199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634" name="n_3aveValue【消防施設】&#10;一人当たり面積"/>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635" name="n_4aveValue【消防施設】&#10;一人当たり面積"/>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77125</xdr:rowOff>
    </xdr:from>
    <xdr:ext cx="469744" cy="259045"/>
    <xdr:sp macro="" textlink="">
      <xdr:nvSpPr>
        <xdr:cNvPr id="636" name="n_1mainValue【消防施設】&#10;一人当たり面積"/>
        <xdr:cNvSpPr txBox="1"/>
      </xdr:nvSpPr>
      <xdr:spPr>
        <a:xfrm>
          <a:off x="21075727" y="1447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77125</xdr:rowOff>
    </xdr:from>
    <xdr:ext cx="469744" cy="259045"/>
    <xdr:sp macro="" textlink="">
      <xdr:nvSpPr>
        <xdr:cNvPr id="637" name="n_2mainValue【消防施設】&#10;一人当たり面積"/>
        <xdr:cNvSpPr txBox="1"/>
      </xdr:nvSpPr>
      <xdr:spPr>
        <a:xfrm>
          <a:off x="20199427" y="1447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78213</xdr:rowOff>
    </xdr:from>
    <xdr:ext cx="469744" cy="259045"/>
    <xdr:sp macro="" textlink="">
      <xdr:nvSpPr>
        <xdr:cNvPr id="638" name="n_3mainValue【消防施設】&#10;一人当たり面積"/>
        <xdr:cNvSpPr txBox="1"/>
      </xdr:nvSpPr>
      <xdr:spPr>
        <a:xfrm>
          <a:off x="19310427" y="1448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54264</xdr:rowOff>
    </xdr:from>
    <xdr:ext cx="469744" cy="259045"/>
    <xdr:sp macro="" textlink="">
      <xdr:nvSpPr>
        <xdr:cNvPr id="639" name="n_4mainValue【消防施設】&#10;一人当たり面積"/>
        <xdr:cNvSpPr txBox="1"/>
      </xdr:nvSpPr>
      <xdr:spPr>
        <a:xfrm>
          <a:off x="18421427" y="144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5" name="直線コネクタ 6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69" name="直線コネクタ 6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70"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71" name="フローチャート: 判断 670"/>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72" name="フローチャート: 判断 671"/>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73" name="フローチャート: 判断 672"/>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4" name="フローチャート: 判断 673"/>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5" name="フローチャート: 判断 674"/>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81" name="楕円 680"/>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105427</xdr:rowOff>
    </xdr:from>
    <xdr:ext cx="405111" cy="259045"/>
    <xdr:sp macro="" textlink="">
      <xdr:nvSpPr>
        <xdr:cNvPr id="682" name="【庁舎】&#10;有形固定資産減価償却率該当値テキスト"/>
        <xdr:cNvSpPr txBox="1"/>
      </xdr:nvSpPr>
      <xdr:spPr>
        <a:xfrm>
          <a:off x="16357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49893</xdr:rowOff>
    </xdr:from>
    <xdr:to>
      <xdr:col>81</xdr:col>
      <xdr:colOff>101600</xdr:colOff>
      <xdr:row>104</xdr:row>
      <xdr:rowOff>151493</xdr:rowOff>
    </xdr:to>
    <xdr:sp macro="" textlink="">
      <xdr:nvSpPr>
        <xdr:cNvPr id="683" name="楕円 682"/>
        <xdr:cNvSpPr/>
      </xdr:nvSpPr>
      <xdr:spPr>
        <a:xfrm>
          <a:off x="15430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100693</xdr:rowOff>
    </xdr:from>
    <xdr:to>
      <xdr:col>85</xdr:col>
      <xdr:colOff>127000</xdr:colOff>
      <xdr:row>104</xdr:row>
      <xdr:rowOff>133350</xdr:rowOff>
    </xdr:to>
    <xdr:cxnSp macro="">
      <xdr:nvCxnSpPr>
        <xdr:cNvPr id="684" name="直線コネクタ 683"/>
        <xdr:cNvCxnSpPr/>
      </xdr:nvCxnSpPr>
      <xdr:spPr>
        <a:xfrm>
          <a:off x="15481300" y="179314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17236</xdr:rowOff>
    </xdr:from>
    <xdr:to>
      <xdr:col>76</xdr:col>
      <xdr:colOff>165100</xdr:colOff>
      <xdr:row>104</xdr:row>
      <xdr:rowOff>118836</xdr:rowOff>
    </xdr:to>
    <xdr:sp macro="" textlink="">
      <xdr:nvSpPr>
        <xdr:cNvPr id="685" name="楕円 684"/>
        <xdr:cNvSpPr/>
      </xdr:nvSpPr>
      <xdr:spPr>
        <a:xfrm>
          <a:off x="14541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68036</xdr:rowOff>
    </xdr:from>
    <xdr:to>
      <xdr:col>81</xdr:col>
      <xdr:colOff>50800</xdr:colOff>
      <xdr:row>104</xdr:row>
      <xdr:rowOff>100693</xdr:rowOff>
    </xdr:to>
    <xdr:cxnSp macro="">
      <xdr:nvCxnSpPr>
        <xdr:cNvPr id="686" name="直線コネクタ 685"/>
        <xdr:cNvCxnSpPr/>
      </xdr:nvCxnSpPr>
      <xdr:spPr>
        <a:xfrm>
          <a:off x="14592300" y="178988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156029</xdr:rowOff>
    </xdr:from>
    <xdr:to>
      <xdr:col>72</xdr:col>
      <xdr:colOff>38100</xdr:colOff>
      <xdr:row>104</xdr:row>
      <xdr:rowOff>86179</xdr:rowOff>
    </xdr:to>
    <xdr:sp macro="" textlink="">
      <xdr:nvSpPr>
        <xdr:cNvPr id="687" name="楕円 686"/>
        <xdr:cNvSpPr/>
      </xdr:nvSpPr>
      <xdr:spPr>
        <a:xfrm>
          <a:off x="13652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35379</xdr:rowOff>
    </xdr:from>
    <xdr:to>
      <xdr:col>76</xdr:col>
      <xdr:colOff>114300</xdr:colOff>
      <xdr:row>104</xdr:row>
      <xdr:rowOff>68036</xdr:rowOff>
    </xdr:to>
    <xdr:cxnSp macro="">
      <xdr:nvCxnSpPr>
        <xdr:cNvPr id="688" name="直線コネクタ 687"/>
        <xdr:cNvCxnSpPr/>
      </xdr:nvCxnSpPr>
      <xdr:spPr>
        <a:xfrm>
          <a:off x="13703300" y="178661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123371</xdr:rowOff>
    </xdr:from>
    <xdr:to>
      <xdr:col>67</xdr:col>
      <xdr:colOff>101600</xdr:colOff>
      <xdr:row>104</xdr:row>
      <xdr:rowOff>53521</xdr:rowOff>
    </xdr:to>
    <xdr:sp macro="" textlink="">
      <xdr:nvSpPr>
        <xdr:cNvPr id="689" name="楕円 688"/>
        <xdr:cNvSpPr/>
      </xdr:nvSpPr>
      <xdr:spPr>
        <a:xfrm>
          <a:off x="12763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2721</xdr:rowOff>
    </xdr:from>
    <xdr:to>
      <xdr:col>71</xdr:col>
      <xdr:colOff>177800</xdr:colOff>
      <xdr:row>104</xdr:row>
      <xdr:rowOff>35379</xdr:rowOff>
    </xdr:to>
    <xdr:cxnSp macro="">
      <xdr:nvCxnSpPr>
        <xdr:cNvPr id="690" name="直線コネクタ 689"/>
        <xdr:cNvCxnSpPr/>
      </xdr:nvCxnSpPr>
      <xdr:spPr>
        <a:xfrm>
          <a:off x="12814300" y="178335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691" name="n_1aveValue【庁舎】&#10;有形固定資産減価償却率"/>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92" name="n_2aveValue【庁舎】&#10;有形固定資産減価償却率"/>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693" name="n_3aveValue【庁舎】&#10;有形固定資産減価償却率"/>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94" name="n_4aveValue【庁舎】&#10;有形固定資産減価償却率"/>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168020</xdr:rowOff>
    </xdr:from>
    <xdr:ext cx="405111" cy="259045"/>
    <xdr:sp macro="" textlink="">
      <xdr:nvSpPr>
        <xdr:cNvPr id="695" name="n_1mainValue【庁舎】&#10;有形固定資産減価償却率"/>
        <xdr:cNvSpPr txBox="1"/>
      </xdr:nvSpPr>
      <xdr:spPr>
        <a:xfrm>
          <a:off x="15266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135363</xdr:rowOff>
    </xdr:from>
    <xdr:ext cx="405111" cy="259045"/>
    <xdr:sp macro="" textlink="">
      <xdr:nvSpPr>
        <xdr:cNvPr id="696" name="n_2mainValue【庁舎】&#10;有形固定資産減価償却率"/>
        <xdr:cNvSpPr txBox="1"/>
      </xdr:nvSpPr>
      <xdr:spPr>
        <a:xfrm>
          <a:off x="14389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102706</xdr:rowOff>
    </xdr:from>
    <xdr:ext cx="405111" cy="259045"/>
    <xdr:sp macro="" textlink="">
      <xdr:nvSpPr>
        <xdr:cNvPr id="697" name="n_3mainValue【庁舎】&#10;有形固定資産減価償却率"/>
        <xdr:cNvSpPr txBox="1"/>
      </xdr:nvSpPr>
      <xdr:spPr>
        <a:xfrm>
          <a:off x="13500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70048</xdr:rowOff>
    </xdr:from>
    <xdr:ext cx="405111" cy="259045"/>
    <xdr:sp macro="" textlink="">
      <xdr:nvSpPr>
        <xdr:cNvPr id="698" name="n_4mainValue【庁舎】&#10;有形固定資産減価償却率"/>
        <xdr:cNvSpPr txBox="1"/>
      </xdr:nvSpPr>
      <xdr:spPr>
        <a:xfrm>
          <a:off x="12611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22" name="直線コネクタ 721"/>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23" name="【庁舎】&#10;一人当たり面積最小値テキスト"/>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4" name="直線コネクタ 723"/>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5" name="【庁舎】&#10;一人当たり面積最大値テキスト"/>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6" name="直線コネクタ 725"/>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27" name="【庁舎】&#10;一人当たり面積平均値テキスト"/>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8" name="フローチャート: 判断 727"/>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9" name="フローチャート: 判断 728"/>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30" name="フローチャート: 判断 729"/>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31" name="フローチャート: 判断 730"/>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32" name="フローチャート: 判断 731"/>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144780</xdr:rowOff>
    </xdr:from>
    <xdr:to>
      <xdr:col>116</xdr:col>
      <xdr:colOff>114300</xdr:colOff>
      <xdr:row>105</xdr:row>
      <xdr:rowOff>74930</xdr:rowOff>
    </xdr:to>
    <xdr:sp macro="" textlink="">
      <xdr:nvSpPr>
        <xdr:cNvPr id="738" name="楕円 737"/>
        <xdr:cNvSpPr/>
      </xdr:nvSpPr>
      <xdr:spPr>
        <a:xfrm>
          <a:off x="22110700" y="17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123207</xdr:rowOff>
    </xdr:from>
    <xdr:ext cx="469744" cy="259045"/>
    <xdr:sp macro="" textlink="">
      <xdr:nvSpPr>
        <xdr:cNvPr id="739" name="【庁舎】&#10;一人当たり面積該当値テキスト"/>
        <xdr:cNvSpPr txBox="1"/>
      </xdr:nvSpPr>
      <xdr:spPr>
        <a:xfrm>
          <a:off x="22199600" y="1795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143511</xdr:rowOff>
    </xdr:from>
    <xdr:to>
      <xdr:col>112</xdr:col>
      <xdr:colOff>38100</xdr:colOff>
      <xdr:row>105</xdr:row>
      <xdr:rowOff>73661</xdr:rowOff>
    </xdr:to>
    <xdr:sp macro="" textlink="">
      <xdr:nvSpPr>
        <xdr:cNvPr id="740" name="楕円 739"/>
        <xdr:cNvSpPr/>
      </xdr:nvSpPr>
      <xdr:spPr>
        <a:xfrm>
          <a:off x="2127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22861</xdr:rowOff>
    </xdr:from>
    <xdr:to>
      <xdr:col>116</xdr:col>
      <xdr:colOff>63500</xdr:colOff>
      <xdr:row>105</xdr:row>
      <xdr:rowOff>24130</xdr:rowOff>
    </xdr:to>
    <xdr:cxnSp macro="">
      <xdr:nvCxnSpPr>
        <xdr:cNvPr id="741" name="直線コネクタ 740"/>
        <xdr:cNvCxnSpPr/>
      </xdr:nvCxnSpPr>
      <xdr:spPr>
        <a:xfrm>
          <a:off x="21323300" y="180251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143511</xdr:rowOff>
    </xdr:from>
    <xdr:to>
      <xdr:col>107</xdr:col>
      <xdr:colOff>101600</xdr:colOff>
      <xdr:row>105</xdr:row>
      <xdr:rowOff>73661</xdr:rowOff>
    </xdr:to>
    <xdr:sp macro="" textlink="">
      <xdr:nvSpPr>
        <xdr:cNvPr id="742" name="楕円 741"/>
        <xdr:cNvSpPr/>
      </xdr:nvSpPr>
      <xdr:spPr>
        <a:xfrm>
          <a:off x="20383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22861</xdr:rowOff>
    </xdr:from>
    <xdr:to>
      <xdr:col>111</xdr:col>
      <xdr:colOff>177800</xdr:colOff>
      <xdr:row>105</xdr:row>
      <xdr:rowOff>22861</xdr:rowOff>
    </xdr:to>
    <xdr:cxnSp macro="">
      <xdr:nvCxnSpPr>
        <xdr:cNvPr id="743" name="直線コネクタ 742"/>
        <xdr:cNvCxnSpPr/>
      </xdr:nvCxnSpPr>
      <xdr:spPr>
        <a:xfrm>
          <a:off x="20434300" y="18025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148589</xdr:rowOff>
    </xdr:from>
    <xdr:to>
      <xdr:col>102</xdr:col>
      <xdr:colOff>165100</xdr:colOff>
      <xdr:row>105</xdr:row>
      <xdr:rowOff>78739</xdr:rowOff>
    </xdr:to>
    <xdr:sp macro="" textlink="">
      <xdr:nvSpPr>
        <xdr:cNvPr id="744" name="楕円 743"/>
        <xdr:cNvSpPr/>
      </xdr:nvSpPr>
      <xdr:spPr>
        <a:xfrm>
          <a:off x="19494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22861</xdr:rowOff>
    </xdr:from>
    <xdr:to>
      <xdr:col>107</xdr:col>
      <xdr:colOff>50800</xdr:colOff>
      <xdr:row>105</xdr:row>
      <xdr:rowOff>27939</xdr:rowOff>
    </xdr:to>
    <xdr:cxnSp macro="">
      <xdr:nvCxnSpPr>
        <xdr:cNvPr id="745" name="直線コネクタ 744"/>
        <xdr:cNvCxnSpPr/>
      </xdr:nvCxnSpPr>
      <xdr:spPr>
        <a:xfrm flipV="1">
          <a:off x="19545300" y="180251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146050</xdr:rowOff>
    </xdr:from>
    <xdr:to>
      <xdr:col>98</xdr:col>
      <xdr:colOff>38100</xdr:colOff>
      <xdr:row>105</xdr:row>
      <xdr:rowOff>76200</xdr:rowOff>
    </xdr:to>
    <xdr:sp macro="" textlink="">
      <xdr:nvSpPr>
        <xdr:cNvPr id="746" name="楕円 745"/>
        <xdr:cNvSpPr/>
      </xdr:nvSpPr>
      <xdr:spPr>
        <a:xfrm>
          <a:off x="18605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25400</xdr:rowOff>
    </xdr:from>
    <xdr:to>
      <xdr:col>102</xdr:col>
      <xdr:colOff>114300</xdr:colOff>
      <xdr:row>105</xdr:row>
      <xdr:rowOff>27939</xdr:rowOff>
    </xdr:to>
    <xdr:cxnSp macro="">
      <xdr:nvCxnSpPr>
        <xdr:cNvPr id="747" name="直線コネクタ 746"/>
        <xdr:cNvCxnSpPr/>
      </xdr:nvCxnSpPr>
      <xdr:spPr>
        <a:xfrm>
          <a:off x="18656300" y="18027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48" name="n_1aveValue【庁舎】&#10;一人当たり面積"/>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49" name="n_2aveValue【庁舎】&#10;一人当たり面積"/>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50" name="n_3aveValue【庁舎】&#10;一人当たり面積"/>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51" name="n_4aveValue【庁舎】&#10;一人当たり面積"/>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64788</xdr:rowOff>
    </xdr:from>
    <xdr:ext cx="469744" cy="259045"/>
    <xdr:sp macro="" textlink="">
      <xdr:nvSpPr>
        <xdr:cNvPr id="752" name="n_1mainValue【庁舎】&#10;一人当たり面積"/>
        <xdr:cNvSpPr txBox="1"/>
      </xdr:nvSpPr>
      <xdr:spPr>
        <a:xfrm>
          <a:off x="21075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64788</xdr:rowOff>
    </xdr:from>
    <xdr:ext cx="469744" cy="259045"/>
    <xdr:sp macro="" textlink="">
      <xdr:nvSpPr>
        <xdr:cNvPr id="753" name="n_2mainValue【庁舎】&#10;一人当たり面積"/>
        <xdr:cNvSpPr txBox="1"/>
      </xdr:nvSpPr>
      <xdr:spPr>
        <a:xfrm>
          <a:off x="201994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69866</xdr:rowOff>
    </xdr:from>
    <xdr:ext cx="469744" cy="259045"/>
    <xdr:sp macro="" textlink="">
      <xdr:nvSpPr>
        <xdr:cNvPr id="754" name="n_3mainValue【庁舎】&#10;一人当たり面積"/>
        <xdr:cNvSpPr txBox="1"/>
      </xdr:nvSpPr>
      <xdr:spPr>
        <a:xfrm>
          <a:off x="193104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55" name="n_4mainValue【庁舎】&#10;一人当たり面積"/>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類似団体と比較して特に有形固定資産減価償却率が高くなっている施設は、図書館、一般廃棄物処理施設、福祉施設である。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一般廃棄物処理施設については、施設の延命化や広域化、事業委託による施設の廃止を踏まえた検討に取り組んでおり、費用や住民の利便性を加味し長期的な計画に基づいて対応していくこととしている。</a:t>
          </a:r>
          <a:endParaRPr lang="ja-JP" altLang="ja-JP" sz="1400">
            <a:effectLst/>
          </a:endParaRPr>
        </a:p>
        <a:p>
          <a:r>
            <a:rPr kumimoji="1" lang="ja-JP" altLang="ja-JP" sz="1100">
              <a:solidFill>
                <a:schemeClr val="dk1"/>
              </a:solidFill>
              <a:effectLst/>
              <a:latin typeface="+mn-lt"/>
              <a:ea typeface="+mn-ea"/>
              <a:cs typeface="+mn-cs"/>
            </a:rPr>
            <a:t>図書館、福祉施設については、維持管理にかかる経費の増加が認められるため、新しい施設の建設を踏まえた対応を検討し、他の施設とのバランスを取りつつ対応していくこととしている。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手企業の法人村民税等への依存度が高く、社会情勢等により大きな影響を受け、財政力指数も特に単年での変動が大きくなっている。法人村民税の減収の影響により、財政力指数が前年より減となった。税制改正により税収の減は、確実であることから経常経費の抜本的な見直しを実施し、将来を見据えた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31448</xdr:rowOff>
    </xdr:from>
    <xdr:to>
      <xdr:col>23</xdr:col>
      <xdr:colOff>133350</xdr:colOff>
      <xdr:row>36</xdr:row>
      <xdr:rowOff>88900</xdr:rowOff>
    </xdr:to>
    <xdr:cxnSp macro="">
      <xdr:nvCxnSpPr>
        <xdr:cNvPr id="70" name="直線コネクタ 69"/>
        <xdr:cNvCxnSpPr/>
      </xdr:nvCxnSpPr>
      <xdr:spPr>
        <a:xfrm>
          <a:off x="4114800" y="62036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76502</xdr:rowOff>
    </xdr:from>
    <xdr:to>
      <xdr:col>19</xdr:col>
      <xdr:colOff>133350</xdr:colOff>
      <xdr:row>36</xdr:row>
      <xdr:rowOff>31448</xdr:rowOff>
    </xdr:to>
    <xdr:cxnSp macro="">
      <xdr:nvCxnSpPr>
        <xdr:cNvPr id="73" name="直線コネクタ 72"/>
        <xdr:cNvCxnSpPr/>
      </xdr:nvCxnSpPr>
      <xdr:spPr>
        <a:xfrm>
          <a:off x="3225800" y="6077252"/>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76502</xdr:rowOff>
    </xdr:from>
    <xdr:to>
      <xdr:col>15</xdr:col>
      <xdr:colOff>82550</xdr:colOff>
      <xdr:row>36</xdr:row>
      <xdr:rowOff>42938</xdr:rowOff>
    </xdr:to>
    <xdr:cxnSp macro="">
      <xdr:nvCxnSpPr>
        <xdr:cNvPr id="76" name="直線コネクタ 75"/>
        <xdr:cNvCxnSpPr/>
      </xdr:nvCxnSpPr>
      <xdr:spPr>
        <a:xfrm flipV="1">
          <a:off x="2336800" y="6077252"/>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145445</xdr:rowOff>
    </xdr:from>
    <xdr:to>
      <xdr:col>11</xdr:col>
      <xdr:colOff>31750</xdr:colOff>
      <xdr:row>36</xdr:row>
      <xdr:rowOff>42938</xdr:rowOff>
    </xdr:to>
    <xdr:cxnSp macro="">
      <xdr:nvCxnSpPr>
        <xdr:cNvPr id="79" name="直線コネクタ 78"/>
        <xdr:cNvCxnSpPr/>
      </xdr:nvCxnSpPr>
      <xdr:spPr>
        <a:xfrm>
          <a:off x="1447800" y="61461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89" name="楕円 88"/>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54627</xdr:rowOff>
    </xdr:from>
    <xdr:ext cx="762000" cy="259045"/>
    <xdr:sp macro="" textlink="">
      <xdr:nvSpPr>
        <xdr:cNvPr id="90" name="財政力該当値テキスト"/>
        <xdr:cNvSpPr txBox="1"/>
      </xdr:nvSpPr>
      <xdr:spPr>
        <a:xfrm>
          <a:off x="5041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152098</xdr:rowOff>
    </xdr:from>
    <xdr:to>
      <xdr:col>19</xdr:col>
      <xdr:colOff>184150</xdr:colOff>
      <xdr:row>36</xdr:row>
      <xdr:rowOff>82248</xdr:rowOff>
    </xdr:to>
    <xdr:sp macro="" textlink="">
      <xdr:nvSpPr>
        <xdr:cNvPr id="91" name="楕円 90"/>
        <xdr:cNvSpPr/>
      </xdr:nvSpPr>
      <xdr:spPr>
        <a:xfrm>
          <a:off x="4064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92425</xdr:rowOff>
    </xdr:from>
    <xdr:ext cx="736600" cy="259045"/>
    <xdr:sp macro="" textlink="">
      <xdr:nvSpPr>
        <xdr:cNvPr id="92" name="テキスト ボックス 91"/>
        <xdr:cNvSpPr txBox="1"/>
      </xdr:nvSpPr>
      <xdr:spPr>
        <a:xfrm>
          <a:off x="3733800" y="592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25702</xdr:rowOff>
    </xdr:from>
    <xdr:to>
      <xdr:col>15</xdr:col>
      <xdr:colOff>133350</xdr:colOff>
      <xdr:row>35</xdr:row>
      <xdr:rowOff>127302</xdr:rowOff>
    </xdr:to>
    <xdr:sp macro="" textlink="">
      <xdr:nvSpPr>
        <xdr:cNvPr id="93" name="楕円 92"/>
        <xdr:cNvSpPr/>
      </xdr:nvSpPr>
      <xdr:spPr>
        <a:xfrm>
          <a:off x="3175000" y="60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137479</xdr:rowOff>
    </xdr:from>
    <xdr:ext cx="762000" cy="259045"/>
    <xdr:sp macro="" textlink="">
      <xdr:nvSpPr>
        <xdr:cNvPr id="94" name="テキスト ボックス 93"/>
        <xdr:cNvSpPr txBox="1"/>
      </xdr:nvSpPr>
      <xdr:spPr>
        <a:xfrm>
          <a:off x="2844800" y="57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163588</xdr:rowOff>
    </xdr:from>
    <xdr:to>
      <xdr:col>11</xdr:col>
      <xdr:colOff>82550</xdr:colOff>
      <xdr:row>36</xdr:row>
      <xdr:rowOff>93738</xdr:rowOff>
    </xdr:to>
    <xdr:sp macro="" textlink="">
      <xdr:nvSpPr>
        <xdr:cNvPr id="95" name="楕円 94"/>
        <xdr:cNvSpPr/>
      </xdr:nvSpPr>
      <xdr:spPr>
        <a:xfrm>
          <a:off x="2286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103915</xdr:rowOff>
    </xdr:from>
    <xdr:ext cx="762000" cy="259045"/>
    <xdr:sp macro="" textlink="">
      <xdr:nvSpPr>
        <xdr:cNvPr id="96" name="テキスト ボックス 95"/>
        <xdr:cNvSpPr txBox="1"/>
      </xdr:nvSpPr>
      <xdr:spPr>
        <a:xfrm>
          <a:off x="1955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94645</xdr:rowOff>
    </xdr:from>
    <xdr:to>
      <xdr:col>7</xdr:col>
      <xdr:colOff>31750</xdr:colOff>
      <xdr:row>36</xdr:row>
      <xdr:rowOff>24795</xdr:rowOff>
    </xdr:to>
    <xdr:sp macro="" textlink="">
      <xdr:nvSpPr>
        <xdr:cNvPr id="97" name="楕円 96"/>
        <xdr:cNvSpPr/>
      </xdr:nvSpPr>
      <xdr:spPr>
        <a:xfrm>
          <a:off x="1397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34972</xdr:rowOff>
    </xdr:from>
    <xdr:ext cx="762000" cy="259045"/>
    <xdr:sp macro="" textlink="">
      <xdr:nvSpPr>
        <xdr:cNvPr id="98" name="テキスト ボックス 97"/>
        <xdr:cNvSpPr txBox="1"/>
      </xdr:nvSpPr>
      <xdr:spPr>
        <a:xfrm>
          <a:off x="1066800" y="586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法人村民税の増減により、経常一般財源が大幅に増減するため、その影響により年度により経常収支比率の変動が大きくなっている。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法人村民税の減により、経常一般財源が減となったため、結果的に経常収支比率が増となった。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会計年度任用職員制度も開始されたことから、人件費の推移にも注視していく。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63</xdr:row>
      <xdr:rowOff>104648</xdr:rowOff>
    </xdr:from>
    <xdr:to>
      <xdr:col>23</xdr:col>
      <xdr:colOff>133350</xdr:colOff>
      <xdr:row>67</xdr:row>
      <xdr:rowOff>19685</xdr:rowOff>
    </xdr:to>
    <xdr:cxnSp macro="">
      <xdr:nvCxnSpPr>
        <xdr:cNvPr id="126" name="直線コネクタ 125"/>
        <xdr:cNvCxnSpPr/>
      </xdr:nvCxnSpPr>
      <xdr:spPr>
        <a:xfrm flipV="1">
          <a:off x="4953000" y="10905998"/>
          <a:ext cx="0" cy="600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7"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8" name="直線コネクタ 127"/>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19575</xdr:rowOff>
    </xdr:from>
    <xdr:ext cx="762000" cy="259045"/>
    <xdr:sp macro="" textlink="">
      <xdr:nvSpPr>
        <xdr:cNvPr id="129" name="財政構造の弾力性最大値テキスト"/>
        <xdr:cNvSpPr txBox="1"/>
      </xdr:nvSpPr>
      <xdr:spPr>
        <a:xfrm>
          <a:off x="5041900" y="1064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104648</xdr:rowOff>
    </xdr:from>
    <xdr:to>
      <xdr:col>24</xdr:col>
      <xdr:colOff>12700</xdr:colOff>
      <xdr:row>63</xdr:row>
      <xdr:rowOff>104648</xdr:rowOff>
    </xdr:to>
    <xdr:cxnSp macro="">
      <xdr:nvCxnSpPr>
        <xdr:cNvPr id="130" name="直線コネクタ 129"/>
        <xdr:cNvCxnSpPr/>
      </xdr:nvCxnSpPr>
      <xdr:spPr>
        <a:xfrm>
          <a:off x="4864100" y="1090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97282</xdr:rowOff>
    </xdr:to>
    <xdr:cxnSp macro="">
      <xdr:nvCxnSpPr>
        <xdr:cNvPr id="131" name="直線コネクタ 130"/>
        <xdr:cNvCxnSpPr/>
      </xdr:nvCxnSpPr>
      <xdr:spPr>
        <a:xfrm>
          <a:off x="4114800" y="10975975"/>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59453</xdr:rowOff>
    </xdr:from>
    <xdr:ext cx="762000" cy="259045"/>
    <xdr:sp macro="" textlink="">
      <xdr:nvSpPr>
        <xdr:cNvPr id="132" name="財政構造の弾力性平均値テキスト"/>
        <xdr:cNvSpPr txBox="1"/>
      </xdr:nvSpPr>
      <xdr:spPr>
        <a:xfrm>
          <a:off x="5041900" y="11203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33" name="フローチャート: 判断 132"/>
        <xdr:cNvSpPr/>
      </xdr:nvSpPr>
      <xdr:spPr>
        <a:xfrm>
          <a:off x="4902200" y="1123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155829</xdr:rowOff>
    </xdr:from>
    <xdr:to>
      <xdr:col>19</xdr:col>
      <xdr:colOff>133350</xdr:colOff>
      <xdr:row>64</xdr:row>
      <xdr:rowOff>3175</xdr:rowOff>
    </xdr:to>
    <xdr:cxnSp macro="">
      <xdr:nvCxnSpPr>
        <xdr:cNvPr id="134" name="直線コネクタ 133"/>
        <xdr:cNvCxnSpPr/>
      </xdr:nvCxnSpPr>
      <xdr:spPr>
        <a:xfrm>
          <a:off x="3225800" y="10271379"/>
          <a:ext cx="8890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111506</xdr:rowOff>
    </xdr:from>
    <xdr:to>
      <xdr:col>19</xdr:col>
      <xdr:colOff>184150</xdr:colOff>
      <xdr:row>66</xdr:row>
      <xdr:rowOff>41656</xdr:rowOff>
    </xdr:to>
    <xdr:sp macro="" textlink="">
      <xdr:nvSpPr>
        <xdr:cNvPr id="135" name="フローチャート: 判断 134"/>
        <xdr:cNvSpPr/>
      </xdr:nvSpPr>
      <xdr:spPr>
        <a:xfrm>
          <a:off x="4064000" y="112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26433</xdr:rowOff>
    </xdr:from>
    <xdr:ext cx="736600" cy="259045"/>
    <xdr:sp macro="" textlink="">
      <xdr:nvSpPr>
        <xdr:cNvPr id="136" name="テキスト ボックス 135"/>
        <xdr:cNvSpPr txBox="1"/>
      </xdr:nvSpPr>
      <xdr:spPr>
        <a:xfrm>
          <a:off x="3733800" y="113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155829</xdr:rowOff>
    </xdr:from>
    <xdr:to>
      <xdr:col>15</xdr:col>
      <xdr:colOff>82550</xdr:colOff>
      <xdr:row>61</xdr:row>
      <xdr:rowOff>157988</xdr:rowOff>
    </xdr:to>
    <xdr:cxnSp macro="">
      <xdr:nvCxnSpPr>
        <xdr:cNvPr id="137" name="直線コネクタ 136"/>
        <xdr:cNvCxnSpPr/>
      </xdr:nvCxnSpPr>
      <xdr:spPr>
        <a:xfrm flipV="1">
          <a:off x="2336800" y="10271379"/>
          <a:ext cx="889000" cy="3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101854</xdr:rowOff>
    </xdr:from>
    <xdr:to>
      <xdr:col>15</xdr:col>
      <xdr:colOff>133350</xdr:colOff>
      <xdr:row>66</xdr:row>
      <xdr:rowOff>32004</xdr:rowOff>
    </xdr:to>
    <xdr:sp macro="" textlink="">
      <xdr:nvSpPr>
        <xdr:cNvPr id="138" name="フローチャート: 判断 137"/>
        <xdr:cNvSpPr/>
      </xdr:nvSpPr>
      <xdr:spPr>
        <a:xfrm>
          <a:off x="31750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16781</xdr:rowOff>
    </xdr:from>
    <xdr:ext cx="762000" cy="259045"/>
    <xdr:sp macro="" textlink="">
      <xdr:nvSpPr>
        <xdr:cNvPr id="139" name="テキスト ボックス 138"/>
        <xdr:cNvSpPr txBox="1"/>
      </xdr:nvSpPr>
      <xdr:spPr>
        <a:xfrm>
          <a:off x="2844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63</xdr:row>
      <xdr:rowOff>140843</xdr:rowOff>
    </xdr:to>
    <xdr:cxnSp macro="">
      <xdr:nvCxnSpPr>
        <xdr:cNvPr id="140" name="直線コネクタ 139"/>
        <xdr:cNvCxnSpPr/>
      </xdr:nvCxnSpPr>
      <xdr:spPr>
        <a:xfrm flipV="1">
          <a:off x="1447800" y="10616438"/>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84963</xdr:rowOff>
    </xdr:from>
    <xdr:to>
      <xdr:col>11</xdr:col>
      <xdr:colOff>82550</xdr:colOff>
      <xdr:row>66</xdr:row>
      <xdr:rowOff>15113</xdr:rowOff>
    </xdr:to>
    <xdr:sp macro="" textlink="">
      <xdr:nvSpPr>
        <xdr:cNvPr id="141" name="フローチャート: 判断 140"/>
        <xdr:cNvSpPr/>
      </xdr:nvSpPr>
      <xdr:spPr>
        <a:xfrm>
          <a:off x="2286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171340</xdr:rowOff>
    </xdr:from>
    <xdr:ext cx="762000" cy="259045"/>
    <xdr:sp macro="" textlink="">
      <xdr:nvSpPr>
        <xdr:cNvPr id="142" name="テキスト ボックス 141"/>
        <xdr:cNvSpPr txBox="1"/>
      </xdr:nvSpPr>
      <xdr:spPr>
        <a:xfrm>
          <a:off x="1955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43" name="フローチャート: 判断 142"/>
        <xdr:cNvSpPr/>
      </xdr:nvSpPr>
      <xdr:spPr>
        <a:xfrm>
          <a:off x="1397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44" name="テキスト ボックス 143"/>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50" name="楕円 149"/>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63009</xdr:rowOff>
    </xdr:from>
    <xdr:ext cx="762000" cy="259045"/>
    <xdr:sp macro="" textlink="">
      <xdr:nvSpPr>
        <xdr:cNvPr id="151" name="財政構造の弾力性該当値テキスト"/>
        <xdr:cNvSpPr txBox="1"/>
      </xdr:nvSpPr>
      <xdr:spPr>
        <a:xfrm>
          <a:off x="50419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2" name="楕円 151"/>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64152</xdr:rowOff>
    </xdr:from>
    <xdr:ext cx="736600" cy="259045"/>
    <xdr:sp macro="" textlink="">
      <xdr:nvSpPr>
        <xdr:cNvPr id="153" name="テキスト ボックス 152"/>
        <xdr:cNvSpPr txBox="1"/>
      </xdr:nvSpPr>
      <xdr:spPr>
        <a:xfrm>
          <a:off x="3733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105029</xdr:rowOff>
    </xdr:from>
    <xdr:to>
      <xdr:col>15</xdr:col>
      <xdr:colOff>133350</xdr:colOff>
      <xdr:row>60</xdr:row>
      <xdr:rowOff>35179</xdr:rowOff>
    </xdr:to>
    <xdr:sp macro="" textlink="">
      <xdr:nvSpPr>
        <xdr:cNvPr id="154" name="楕円 153"/>
        <xdr:cNvSpPr/>
      </xdr:nvSpPr>
      <xdr:spPr>
        <a:xfrm>
          <a:off x="3175000" y="102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45356</xdr:rowOff>
    </xdr:from>
    <xdr:ext cx="762000" cy="259045"/>
    <xdr:sp macro="" textlink="">
      <xdr:nvSpPr>
        <xdr:cNvPr id="155" name="テキスト ボックス 154"/>
        <xdr:cNvSpPr txBox="1"/>
      </xdr:nvSpPr>
      <xdr:spPr>
        <a:xfrm>
          <a:off x="2844800" y="998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107188</xdr:rowOff>
    </xdr:from>
    <xdr:to>
      <xdr:col>11</xdr:col>
      <xdr:colOff>82550</xdr:colOff>
      <xdr:row>62</xdr:row>
      <xdr:rowOff>37338</xdr:rowOff>
    </xdr:to>
    <xdr:sp macro="" textlink="">
      <xdr:nvSpPr>
        <xdr:cNvPr id="156" name="楕円 155"/>
        <xdr:cNvSpPr/>
      </xdr:nvSpPr>
      <xdr:spPr>
        <a:xfrm>
          <a:off x="2286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57" name="テキスト ボックス 156"/>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90043</xdr:rowOff>
    </xdr:from>
    <xdr:to>
      <xdr:col>7</xdr:col>
      <xdr:colOff>31750</xdr:colOff>
      <xdr:row>64</xdr:row>
      <xdr:rowOff>20193</xdr:rowOff>
    </xdr:to>
    <xdr:sp macro="" textlink="">
      <xdr:nvSpPr>
        <xdr:cNvPr id="158" name="楕円 157"/>
        <xdr:cNvSpPr/>
      </xdr:nvSpPr>
      <xdr:spPr>
        <a:xfrm>
          <a:off x="13970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30370</xdr:rowOff>
    </xdr:from>
    <xdr:ext cx="762000" cy="259045"/>
    <xdr:sp macro="" textlink="">
      <xdr:nvSpPr>
        <xdr:cNvPr id="159" name="テキスト ボックス 158"/>
        <xdr:cNvSpPr txBox="1"/>
      </xdr:nvSpPr>
      <xdr:spPr>
        <a:xfrm>
          <a:off x="1066800" y="106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[342,716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観光施設を多く抱え、直営による賃金のほか、施設に係る委託料の支出が大きいため、物件費が過大となり、類似団体内では依然として下位に位置している。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公共施設等総合管理計画に基づき、施設の統廃合・集約化を図り、物件費の削減に努める。また、会計年度職員制度に伴う人件費の推移にも注視していく。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162161</xdr:rowOff>
    </xdr:from>
    <xdr:to>
      <xdr:col>23</xdr:col>
      <xdr:colOff>133350</xdr:colOff>
      <xdr:row>82</xdr:row>
      <xdr:rowOff>166574</xdr:rowOff>
    </xdr:to>
    <xdr:cxnSp macro="">
      <xdr:nvCxnSpPr>
        <xdr:cNvPr id="192" name="直線コネクタ 191"/>
        <xdr:cNvCxnSpPr/>
      </xdr:nvCxnSpPr>
      <xdr:spPr>
        <a:xfrm>
          <a:off x="4114800" y="14221061"/>
          <a:ext cx="8382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111393</xdr:rowOff>
    </xdr:from>
    <xdr:to>
      <xdr:col>19</xdr:col>
      <xdr:colOff>133350</xdr:colOff>
      <xdr:row>82</xdr:row>
      <xdr:rowOff>162161</xdr:rowOff>
    </xdr:to>
    <xdr:cxnSp macro="">
      <xdr:nvCxnSpPr>
        <xdr:cNvPr id="195" name="直線コネクタ 194"/>
        <xdr:cNvCxnSpPr/>
      </xdr:nvCxnSpPr>
      <xdr:spPr>
        <a:xfrm>
          <a:off x="3225800" y="14170293"/>
          <a:ext cx="889000" cy="5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110807</xdr:rowOff>
    </xdr:from>
    <xdr:to>
      <xdr:col>15</xdr:col>
      <xdr:colOff>82550</xdr:colOff>
      <xdr:row>82</xdr:row>
      <xdr:rowOff>111393</xdr:rowOff>
    </xdr:to>
    <xdr:cxnSp macro="">
      <xdr:nvCxnSpPr>
        <xdr:cNvPr id="198" name="直線コネクタ 197"/>
        <xdr:cNvCxnSpPr/>
      </xdr:nvCxnSpPr>
      <xdr:spPr>
        <a:xfrm>
          <a:off x="2336800" y="14169707"/>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110807</xdr:rowOff>
    </xdr:from>
    <xdr:to>
      <xdr:col>11</xdr:col>
      <xdr:colOff>31750</xdr:colOff>
      <xdr:row>82</xdr:row>
      <xdr:rowOff>147154</xdr:rowOff>
    </xdr:to>
    <xdr:cxnSp macro="">
      <xdr:nvCxnSpPr>
        <xdr:cNvPr id="201" name="直線コネクタ 200"/>
        <xdr:cNvCxnSpPr/>
      </xdr:nvCxnSpPr>
      <xdr:spPr>
        <a:xfrm flipV="1">
          <a:off x="1447800" y="1416970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115774</xdr:rowOff>
    </xdr:from>
    <xdr:to>
      <xdr:col>23</xdr:col>
      <xdr:colOff>184150</xdr:colOff>
      <xdr:row>83</xdr:row>
      <xdr:rowOff>45924</xdr:rowOff>
    </xdr:to>
    <xdr:sp macro="" textlink="">
      <xdr:nvSpPr>
        <xdr:cNvPr id="211" name="楕円 210"/>
        <xdr:cNvSpPr/>
      </xdr:nvSpPr>
      <xdr:spPr>
        <a:xfrm>
          <a:off x="4902200" y="141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87851</xdr:rowOff>
    </xdr:from>
    <xdr:ext cx="762000" cy="259045"/>
    <xdr:sp macro="" textlink="">
      <xdr:nvSpPr>
        <xdr:cNvPr id="212" name="人件費・物件費等の状況該当値テキスト"/>
        <xdr:cNvSpPr txBox="1"/>
      </xdr:nvSpPr>
      <xdr:spPr>
        <a:xfrm>
          <a:off x="5041900" y="1414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111361</xdr:rowOff>
    </xdr:from>
    <xdr:to>
      <xdr:col>19</xdr:col>
      <xdr:colOff>184150</xdr:colOff>
      <xdr:row>83</xdr:row>
      <xdr:rowOff>41511</xdr:rowOff>
    </xdr:to>
    <xdr:sp macro="" textlink="">
      <xdr:nvSpPr>
        <xdr:cNvPr id="213" name="楕円 212"/>
        <xdr:cNvSpPr/>
      </xdr:nvSpPr>
      <xdr:spPr>
        <a:xfrm>
          <a:off x="4064000" y="141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26288</xdr:rowOff>
    </xdr:from>
    <xdr:ext cx="736600" cy="259045"/>
    <xdr:sp macro="" textlink="">
      <xdr:nvSpPr>
        <xdr:cNvPr id="214" name="テキスト ボックス 213"/>
        <xdr:cNvSpPr txBox="1"/>
      </xdr:nvSpPr>
      <xdr:spPr>
        <a:xfrm>
          <a:off x="3733800" y="1425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60593</xdr:rowOff>
    </xdr:from>
    <xdr:to>
      <xdr:col>15</xdr:col>
      <xdr:colOff>133350</xdr:colOff>
      <xdr:row>82</xdr:row>
      <xdr:rowOff>162193</xdr:rowOff>
    </xdr:to>
    <xdr:sp macro="" textlink="">
      <xdr:nvSpPr>
        <xdr:cNvPr id="215" name="楕円 214"/>
        <xdr:cNvSpPr/>
      </xdr:nvSpPr>
      <xdr:spPr>
        <a:xfrm>
          <a:off x="3175000" y="141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146970</xdr:rowOff>
    </xdr:from>
    <xdr:ext cx="762000" cy="259045"/>
    <xdr:sp macro="" textlink="">
      <xdr:nvSpPr>
        <xdr:cNvPr id="216" name="テキスト ボックス 215"/>
        <xdr:cNvSpPr txBox="1"/>
      </xdr:nvSpPr>
      <xdr:spPr>
        <a:xfrm>
          <a:off x="2844800" y="1420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60007</xdr:rowOff>
    </xdr:from>
    <xdr:to>
      <xdr:col>11</xdr:col>
      <xdr:colOff>82550</xdr:colOff>
      <xdr:row>82</xdr:row>
      <xdr:rowOff>161607</xdr:rowOff>
    </xdr:to>
    <xdr:sp macro="" textlink="">
      <xdr:nvSpPr>
        <xdr:cNvPr id="217" name="楕円 216"/>
        <xdr:cNvSpPr/>
      </xdr:nvSpPr>
      <xdr:spPr>
        <a:xfrm>
          <a:off x="2286000" y="1411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146384</xdr:rowOff>
    </xdr:from>
    <xdr:ext cx="762000" cy="259045"/>
    <xdr:sp macro="" textlink="">
      <xdr:nvSpPr>
        <xdr:cNvPr id="218" name="テキスト ボックス 217"/>
        <xdr:cNvSpPr txBox="1"/>
      </xdr:nvSpPr>
      <xdr:spPr>
        <a:xfrm>
          <a:off x="1955800" y="1420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96354</xdr:rowOff>
    </xdr:from>
    <xdr:to>
      <xdr:col>7</xdr:col>
      <xdr:colOff>31750</xdr:colOff>
      <xdr:row>83</xdr:row>
      <xdr:rowOff>26504</xdr:rowOff>
    </xdr:to>
    <xdr:sp macro="" textlink="">
      <xdr:nvSpPr>
        <xdr:cNvPr id="219" name="楕円 218"/>
        <xdr:cNvSpPr/>
      </xdr:nvSpPr>
      <xdr:spPr>
        <a:xfrm>
          <a:off x="1397000" y="1415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11281</xdr:rowOff>
    </xdr:from>
    <xdr:ext cx="762000" cy="259045"/>
    <xdr:sp macro="" textlink="">
      <xdr:nvSpPr>
        <xdr:cNvPr id="220" name="テキスト ボックス 219"/>
        <xdr:cNvSpPr txBox="1"/>
      </xdr:nvSpPr>
      <xdr:spPr>
        <a:xfrm>
          <a:off x="1066800" y="142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退職者により職員の経験年数・階層の変動が生じ、若干の上下はあるが、類似団体平均を下回っている。今後も現状の給与水準を維持したい。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143404</xdr:rowOff>
    </xdr:from>
    <xdr:to>
      <xdr:col>81</xdr:col>
      <xdr:colOff>44450</xdr:colOff>
      <xdr:row>84</xdr:row>
      <xdr:rowOff>32279</xdr:rowOff>
    </xdr:to>
    <xdr:cxnSp macro="">
      <xdr:nvCxnSpPr>
        <xdr:cNvPr id="258" name="直線コネクタ 257"/>
        <xdr:cNvCxnSpPr/>
      </xdr:nvCxnSpPr>
      <xdr:spPr>
        <a:xfrm flipV="1">
          <a:off x="16179800" y="14373754"/>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32279</xdr:rowOff>
    </xdr:to>
    <xdr:cxnSp macro="">
      <xdr:nvCxnSpPr>
        <xdr:cNvPr id="261" name="直線コネクタ 260"/>
        <xdr:cNvCxnSpPr/>
      </xdr:nvCxnSpPr>
      <xdr:spPr>
        <a:xfrm>
          <a:off x="15290800" y="1438380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153459</xdr:rowOff>
    </xdr:to>
    <xdr:cxnSp macro="">
      <xdr:nvCxnSpPr>
        <xdr:cNvPr id="264" name="直線コネクタ 263"/>
        <xdr:cNvCxnSpPr/>
      </xdr:nvCxnSpPr>
      <xdr:spPr>
        <a:xfrm>
          <a:off x="14401800" y="143435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62971</xdr:rowOff>
    </xdr:from>
    <xdr:to>
      <xdr:col>68</xdr:col>
      <xdr:colOff>152400</xdr:colOff>
      <xdr:row>83</xdr:row>
      <xdr:rowOff>113241</xdr:rowOff>
    </xdr:to>
    <xdr:cxnSp macro="">
      <xdr:nvCxnSpPr>
        <xdr:cNvPr id="267" name="直線コネクタ 266"/>
        <xdr:cNvCxnSpPr/>
      </xdr:nvCxnSpPr>
      <xdr:spPr>
        <a:xfrm>
          <a:off x="13512800" y="14293321"/>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92604</xdr:rowOff>
    </xdr:from>
    <xdr:to>
      <xdr:col>81</xdr:col>
      <xdr:colOff>95250</xdr:colOff>
      <xdr:row>84</xdr:row>
      <xdr:rowOff>22754</xdr:rowOff>
    </xdr:to>
    <xdr:sp macro="" textlink="">
      <xdr:nvSpPr>
        <xdr:cNvPr id="277" name="楕円 276"/>
        <xdr:cNvSpPr/>
      </xdr:nvSpPr>
      <xdr:spPr>
        <a:xfrm>
          <a:off x="16967200" y="143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109131</xdr:rowOff>
    </xdr:from>
    <xdr:ext cx="762000" cy="259045"/>
    <xdr:sp macro="" textlink="">
      <xdr:nvSpPr>
        <xdr:cNvPr id="278" name="給与水準   （国との比較）該当値テキスト"/>
        <xdr:cNvSpPr txBox="1"/>
      </xdr:nvSpPr>
      <xdr:spPr>
        <a:xfrm>
          <a:off x="17106900" y="1416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152929</xdr:rowOff>
    </xdr:from>
    <xdr:to>
      <xdr:col>77</xdr:col>
      <xdr:colOff>95250</xdr:colOff>
      <xdr:row>84</xdr:row>
      <xdr:rowOff>83079</xdr:rowOff>
    </xdr:to>
    <xdr:sp macro="" textlink="">
      <xdr:nvSpPr>
        <xdr:cNvPr id="279" name="楕円 278"/>
        <xdr:cNvSpPr/>
      </xdr:nvSpPr>
      <xdr:spPr>
        <a:xfrm>
          <a:off x="16129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93256</xdr:rowOff>
    </xdr:from>
    <xdr:ext cx="736600" cy="259045"/>
    <xdr:sp macro="" textlink="">
      <xdr:nvSpPr>
        <xdr:cNvPr id="280" name="テキスト ボックス 279"/>
        <xdr:cNvSpPr txBox="1"/>
      </xdr:nvSpPr>
      <xdr:spPr>
        <a:xfrm>
          <a:off x="15798800" y="1415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1" name="楕円 280"/>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2" name="テキスト ボックス 281"/>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3" name="楕円 282"/>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4" name="テキスト ボックス 283"/>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12171</xdr:rowOff>
    </xdr:from>
    <xdr:to>
      <xdr:col>64</xdr:col>
      <xdr:colOff>152400</xdr:colOff>
      <xdr:row>83</xdr:row>
      <xdr:rowOff>113771</xdr:rowOff>
    </xdr:to>
    <xdr:sp macro="" textlink="">
      <xdr:nvSpPr>
        <xdr:cNvPr id="285" name="楕円 284"/>
        <xdr:cNvSpPr/>
      </xdr:nvSpPr>
      <xdr:spPr>
        <a:xfrm>
          <a:off x="13462000" y="142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123948</xdr:rowOff>
    </xdr:from>
    <xdr:ext cx="762000" cy="259045"/>
    <xdr:sp macro="" textlink="">
      <xdr:nvSpPr>
        <xdr:cNvPr id="286" name="テキスト ボックス 285"/>
        <xdr:cNvSpPr txBox="1"/>
      </xdr:nvSpPr>
      <xdr:spPr>
        <a:xfrm>
          <a:off x="13131800" y="140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類似団体平均を若干下回っているが、効率的・効果的な組織の編成を図りつつ、限られた職員でも最大限の効果が得られるよう、計画的な定員管理を実施していく。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113233</xdr:rowOff>
    </xdr:from>
    <xdr:to>
      <xdr:col>81</xdr:col>
      <xdr:colOff>44450</xdr:colOff>
      <xdr:row>60</xdr:row>
      <xdr:rowOff>142189</xdr:rowOff>
    </xdr:to>
    <xdr:cxnSp macro="">
      <xdr:nvCxnSpPr>
        <xdr:cNvPr id="319" name="直線コネクタ 318"/>
        <xdr:cNvCxnSpPr/>
      </xdr:nvCxnSpPr>
      <xdr:spPr>
        <a:xfrm>
          <a:off x="16179800" y="1040023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113233</xdr:rowOff>
    </xdr:from>
    <xdr:to>
      <xdr:col>77</xdr:col>
      <xdr:colOff>44450</xdr:colOff>
      <xdr:row>60</xdr:row>
      <xdr:rowOff>113233</xdr:rowOff>
    </xdr:to>
    <xdr:cxnSp macro="">
      <xdr:nvCxnSpPr>
        <xdr:cNvPr id="322" name="直線コネクタ 321"/>
        <xdr:cNvCxnSpPr/>
      </xdr:nvCxnSpPr>
      <xdr:spPr>
        <a:xfrm>
          <a:off x="15290800" y="104002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113233</xdr:rowOff>
    </xdr:from>
    <xdr:to>
      <xdr:col>72</xdr:col>
      <xdr:colOff>203200</xdr:colOff>
      <xdr:row>60</xdr:row>
      <xdr:rowOff>118059</xdr:rowOff>
    </xdr:to>
    <xdr:cxnSp macro="">
      <xdr:nvCxnSpPr>
        <xdr:cNvPr id="325" name="直線コネクタ 324"/>
        <xdr:cNvCxnSpPr/>
      </xdr:nvCxnSpPr>
      <xdr:spPr>
        <a:xfrm flipV="1">
          <a:off x="14401800" y="1040023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118059</xdr:rowOff>
    </xdr:from>
    <xdr:to>
      <xdr:col>68</xdr:col>
      <xdr:colOff>152400</xdr:colOff>
      <xdr:row>61</xdr:row>
      <xdr:rowOff>18034</xdr:rowOff>
    </xdr:to>
    <xdr:cxnSp macro="">
      <xdr:nvCxnSpPr>
        <xdr:cNvPr id="328" name="直線コネクタ 327"/>
        <xdr:cNvCxnSpPr/>
      </xdr:nvCxnSpPr>
      <xdr:spPr>
        <a:xfrm flipV="1">
          <a:off x="13512800" y="10405059"/>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91389</xdr:rowOff>
    </xdr:from>
    <xdr:to>
      <xdr:col>81</xdr:col>
      <xdr:colOff>95250</xdr:colOff>
      <xdr:row>61</xdr:row>
      <xdr:rowOff>21539</xdr:rowOff>
    </xdr:to>
    <xdr:sp macro="" textlink="">
      <xdr:nvSpPr>
        <xdr:cNvPr id="338" name="楕円 337"/>
        <xdr:cNvSpPr/>
      </xdr:nvSpPr>
      <xdr:spPr>
        <a:xfrm>
          <a:off x="169672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107916</xdr:rowOff>
    </xdr:from>
    <xdr:ext cx="762000" cy="259045"/>
    <xdr:sp macro="" textlink="">
      <xdr:nvSpPr>
        <xdr:cNvPr id="339" name="定員管理の状況該当値テキスト"/>
        <xdr:cNvSpPr txBox="1"/>
      </xdr:nvSpPr>
      <xdr:spPr>
        <a:xfrm>
          <a:off x="17106900" y="1022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62433</xdr:rowOff>
    </xdr:from>
    <xdr:to>
      <xdr:col>77</xdr:col>
      <xdr:colOff>95250</xdr:colOff>
      <xdr:row>60</xdr:row>
      <xdr:rowOff>164033</xdr:rowOff>
    </xdr:to>
    <xdr:sp macro="" textlink="">
      <xdr:nvSpPr>
        <xdr:cNvPr id="340" name="楕円 339"/>
        <xdr:cNvSpPr/>
      </xdr:nvSpPr>
      <xdr:spPr>
        <a:xfrm>
          <a:off x="16129000" y="103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2760</xdr:rowOff>
    </xdr:from>
    <xdr:ext cx="736600" cy="259045"/>
    <xdr:sp macro="" textlink="">
      <xdr:nvSpPr>
        <xdr:cNvPr id="341" name="テキスト ボックス 340"/>
        <xdr:cNvSpPr txBox="1"/>
      </xdr:nvSpPr>
      <xdr:spPr>
        <a:xfrm>
          <a:off x="15798800" y="101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62433</xdr:rowOff>
    </xdr:from>
    <xdr:to>
      <xdr:col>73</xdr:col>
      <xdr:colOff>44450</xdr:colOff>
      <xdr:row>60</xdr:row>
      <xdr:rowOff>164033</xdr:rowOff>
    </xdr:to>
    <xdr:sp macro="" textlink="">
      <xdr:nvSpPr>
        <xdr:cNvPr id="342" name="楕円 341"/>
        <xdr:cNvSpPr/>
      </xdr:nvSpPr>
      <xdr:spPr>
        <a:xfrm>
          <a:off x="15240000" y="103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2760</xdr:rowOff>
    </xdr:from>
    <xdr:ext cx="762000" cy="259045"/>
    <xdr:sp macro="" textlink="">
      <xdr:nvSpPr>
        <xdr:cNvPr id="343" name="テキスト ボックス 342"/>
        <xdr:cNvSpPr txBox="1"/>
      </xdr:nvSpPr>
      <xdr:spPr>
        <a:xfrm>
          <a:off x="14909800" y="101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67259</xdr:rowOff>
    </xdr:from>
    <xdr:to>
      <xdr:col>68</xdr:col>
      <xdr:colOff>203200</xdr:colOff>
      <xdr:row>60</xdr:row>
      <xdr:rowOff>168859</xdr:rowOff>
    </xdr:to>
    <xdr:sp macro="" textlink="">
      <xdr:nvSpPr>
        <xdr:cNvPr id="344" name="楕円 343"/>
        <xdr:cNvSpPr/>
      </xdr:nvSpPr>
      <xdr:spPr>
        <a:xfrm>
          <a:off x="14351000" y="103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7586</xdr:rowOff>
    </xdr:from>
    <xdr:ext cx="762000" cy="259045"/>
    <xdr:sp macro="" textlink="">
      <xdr:nvSpPr>
        <xdr:cNvPr id="345" name="テキスト ボックス 344"/>
        <xdr:cNvSpPr txBox="1"/>
      </xdr:nvSpPr>
      <xdr:spPr>
        <a:xfrm>
          <a:off x="14020800" y="1012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138684</xdr:rowOff>
    </xdr:from>
    <xdr:to>
      <xdr:col>64</xdr:col>
      <xdr:colOff>152400</xdr:colOff>
      <xdr:row>61</xdr:row>
      <xdr:rowOff>68834</xdr:rowOff>
    </xdr:to>
    <xdr:sp macro="" textlink="">
      <xdr:nvSpPr>
        <xdr:cNvPr id="346" name="楕円 345"/>
        <xdr:cNvSpPr/>
      </xdr:nvSpPr>
      <xdr:spPr>
        <a:xfrm>
          <a:off x="13462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53611</xdr:rowOff>
    </xdr:from>
    <xdr:ext cx="762000" cy="259045"/>
    <xdr:sp macro="" textlink="">
      <xdr:nvSpPr>
        <xdr:cNvPr id="347" name="テキスト ボックス 346"/>
        <xdr:cNvSpPr txBox="1"/>
      </xdr:nvSpPr>
      <xdr:spPr>
        <a:xfrm>
          <a:off x="13131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大きな起債を行っていないことから、税収の変動による影響はあるが、実質公債費比率は減少している。公共施設等個別管理計画に基づき実施する施設の更新の際には、将来負担を考慮し、バランスの良い起債を行い、健全な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30057</xdr:rowOff>
    </xdr:to>
    <xdr:cxnSp macro="">
      <xdr:nvCxnSpPr>
        <xdr:cNvPr id="381" name="直線コネクタ 380"/>
        <xdr:cNvCxnSpPr/>
      </xdr:nvCxnSpPr>
      <xdr:spPr>
        <a:xfrm flipV="1">
          <a:off x="16179800" y="633349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30057</xdr:rowOff>
    </xdr:from>
    <xdr:to>
      <xdr:col>77</xdr:col>
      <xdr:colOff>44450</xdr:colOff>
      <xdr:row>37</xdr:row>
      <xdr:rowOff>62230</xdr:rowOff>
    </xdr:to>
    <xdr:cxnSp macro="">
      <xdr:nvCxnSpPr>
        <xdr:cNvPr id="384" name="直線コネクタ 383"/>
        <xdr:cNvCxnSpPr/>
      </xdr:nvCxnSpPr>
      <xdr:spPr>
        <a:xfrm flipV="1">
          <a:off x="15290800" y="63737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6" name="テキスト ボックス 385"/>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150707</xdr:rowOff>
    </xdr:to>
    <xdr:cxnSp macro="">
      <xdr:nvCxnSpPr>
        <xdr:cNvPr id="387" name="直線コネクタ 386"/>
        <xdr:cNvCxnSpPr/>
      </xdr:nvCxnSpPr>
      <xdr:spPr>
        <a:xfrm flipV="1">
          <a:off x="14401800" y="640588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9" name="テキスト ボックス 388"/>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150707</xdr:rowOff>
    </xdr:from>
    <xdr:to>
      <xdr:col>68</xdr:col>
      <xdr:colOff>152400</xdr:colOff>
      <xdr:row>38</xdr:row>
      <xdr:rowOff>19473</xdr:rowOff>
    </xdr:to>
    <xdr:cxnSp macro="">
      <xdr:nvCxnSpPr>
        <xdr:cNvPr id="390" name="直線コネクタ 389"/>
        <xdr:cNvCxnSpPr/>
      </xdr:nvCxnSpPr>
      <xdr:spPr>
        <a:xfrm flipV="1">
          <a:off x="13512800" y="649435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2" name="テキスト ボックス 391"/>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4" name="テキスト ボックス 393"/>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0" name="楕円 399"/>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401"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150707</xdr:rowOff>
    </xdr:from>
    <xdr:to>
      <xdr:col>77</xdr:col>
      <xdr:colOff>95250</xdr:colOff>
      <xdr:row>37</xdr:row>
      <xdr:rowOff>80857</xdr:rowOff>
    </xdr:to>
    <xdr:sp macro="" textlink="">
      <xdr:nvSpPr>
        <xdr:cNvPr id="402" name="楕円 401"/>
        <xdr:cNvSpPr/>
      </xdr:nvSpPr>
      <xdr:spPr>
        <a:xfrm>
          <a:off x="16129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403" name="テキスト ボックス 402"/>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4" name="楕円 403"/>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123207</xdr:rowOff>
    </xdr:from>
    <xdr:ext cx="762000" cy="259045"/>
    <xdr:sp macro="" textlink="">
      <xdr:nvSpPr>
        <xdr:cNvPr id="405" name="テキスト ボックス 404"/>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99907</xdr:rowOff>
    </xdr:from>
    <xdr:to>
      <xdr:col>68</xdr:col>
      <xdr:colOff>203200</xdr:colOff>
      <xdr:row>38</xdr:row>
      <xdr:rowOff>30057</xdr:rowOff>
    </xdr:to>
    <xdr:sp macro="" textlink="">
      <xdr:nvSpPr>
        <xdr:cNvPr id="406" name="楕円 405"/>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40234</xdr:rowOff>
    </xdr:from>
    <xdr:ext cx="762000" cy="259045"/>
    <xdr:sp macro="" textlink="">
      <xdr:nvSpPr>
        <xdr:cNvPr id="407" name="テキスト ボックス 406"/>
        <xdr:cNvSpPr txBox="1"/>
      </xdr:nvSpPr>
      <xdr:spPr>
        <a:xfrm>
          <a:off x="14020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140123</xdr:rowOff>
    </xdr:from>
    <xdr:to>
      <xdr:col>64</xdr:col>
      <xdr:colOff>152400</xdr:colOff>
      <xdr:row>38</xdr:row>
      <xdr:rowOff>70273</xdr:rowOff>
    </xdr:to>
    <xdr:sp macro="" textlink="">
      <xdr:nvSpPr>
        <xdr:cNvPr id="408" name="楕円 407"/>
        <xdr:cNvSpPr/>
      </xdr:nvSpPr>
      <xdr:spPr>
        <a:xfrm>
          <a:off x="13462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80450</xdr:rowOff>
    </xdr:from>
    <xdr:ext cx="762000" cy="259045"/>
    <xdr:sp macro="" textlink="">
      <xdr:nvSpPr>
        <xdr:cNvPr id="409" name="テキスト ボックス 408"/>
        <xdr:cNvSpPr txBox="1"/>
      </xdr:nvSpPr>
      <xdr:spPr>
        <a:xfrm>
          <a:off x="13131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地方債の未発行が続いたが、本年度は起債を実施したこともあり微増となった。今後は、公共施設の老朽化もあり更新が必要となることから、基金運用と起債により計画的な財政運営を行っていく。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44709</xdr:rowOff>
    </xdr:from>
    <xdr:ext cx="762000" cy="259045"/>
    <xdr:sp macro="" textlink="">
      <xdr:nvSpPr>
        <xdr:cNvPr id="445" name="将来負担の状況平均値テキスト"/>
        <xdr:cNvSpPr txBox="1"/>
      </xdr:nvSpPr>
      <xdr:spPr>
        <a:xfrm>
          <a:off x="17106900" y="227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6" name="フローチャート: 判断 445"/>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70334</xdr:rowOff>
    </xdr:from>
    <xdr:to>
      <xdr:col>77</xdr:col>
      <xdr:colOff>95250</xdr:colOff>
      <xdr:row>14</xdr:row>
      <xdr:rowOff>484</xdr:rowOff>
    </xdr:to>
    <xdr:sp macro="" textlink="">
      <xdr:nvSpPr>
        <xdr:cNvPr id="447" name="フローチャート: 判断 446"/>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48" name="テキスト ボックス 447"/>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122041</xdr:rowOff>
    </xdr:from>
    <xdr:to>
      <xdr:col>73</xdr:col>
      <xdr:colOff>44450</xdr:colOff>
      <xdr:row>14</xdr:row>
      <xdr:rowOff>52191</xdr:rowOff>
    </xdr:to>
    <xdr:sp macro="" textlink="">
      <xdr:nvSpPr>
        <xdr:cNvPr id="449" name="フローチャート: 判断 448"/>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0" name="テキスト ボックス 449"/>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130991</xdr:rowOff>
    </xdr:from>
    <xdr:to>
      <xdr:col>68</xdr:col>
      <xdr:colOff>203200</xdr:colOff>
      <xdr:row>15</xdr:row>
      <xdr:rowOff>61141</xdr:rowOff>
    </xdr:to>
    <xdr:sp macro="" textlink="">
      <xdr:nvSpPr>
        <xdr:cNvPr id="451" name="フローチャート: 判断 450"/>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2" name="テキスト ボックス 451"/>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3" name="フローチャート: 判断 452"/>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4" name="テキスト ボックス 453"/>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会計年度任用職員制度の運用により、前年度より大きく増となった。類似団体平均よりも低い値となっているが、会計年度任用職員による人件費の推移に注視して、今後もこの水準に維持できるよう努める。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97282</xdr:rowOff>
    </xdr:from>
    <xdr:to>
      <xdr:col>24</xdr:col>
      <xdr:colOff>25400</xdr:colOff>
      <xdr:row>40</xdr:row>
      <xdr:rowOff>72136</xdr:rowOff>
    </xdr:to>
    <xdr:cxnSp macro="">
      <xdr:nvCxnSpPr>
        <xdr:cNvPr id="59" name="直線コネクタ 58"/>
        <xdr:cNvCxnSpPr/>
      </xdr:nvCxnSpPr>
      <xdr:spPr>
        <a:xfrm flipV="1">
          <a:off x="4826000" y="6098032"/>
          <a:ext cx="0" cy="832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12209</xdr:rowOff>
    </xdr:from>
    <xdr:ext cx="762000" cy="259045"/>
    <xdr:sp macro="" textlink="">
      <xdr:nvSpPr>
        <xdr:cNvPr id="62" name="人件費最大値テキスト"/>
        <xdr:cNvSpPr txBox="1"/>
      </xdr:nvSpPr>
      <xdr:spPr>
        <a:xfrm>
          <a:off x="4914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97282</xdr:rowOff>
    </xdr:from>
    <xdr:to>
      <xdr:col>24</xdr:col>
      <xdr:colOff>114300</xdr:colOff>
      <xdr:row>35</xdr:row>
      <xdr:rowOff>97282</xdr:rowOff>
    </xdr:to>
    <xdr:cxnSp macro="">
      <xdr:nvCxnSpPr>
        <xdr:cNvPr id="63" name="直線コネクタ 62"/>
        <xdr:cNvCxnSpPr/>
      </xdr:nvCxnSpPr>
      <xdr:spPr>
        <a:xfrm>
          <a:off x="4737100" y="60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37</xdr:row>
      <xdr:rowOff>106426</xdr:rowOff>
    </xdr:to>
    <xdr:cxnSp macro="">
      <xdr:nvCxnSpPr>
        <xdr:cNvPr id="64" name="直線コネクタ 63"/>
        <xdr:cNvCxnSpPr/>
      </xdr:nvCxnSpPr>
      <xdr:spPr>
        <a:xfrm>
          <a:off x="3987800" y="6162040"/>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73423</xdr:rowOff>
    </xdr:from>
    <xdr:ext cx="762000" cy="259045"/>
    <xdr:sp macro="" textlink="">
      <xdr:nvSpPr>
        <xdr:cNvPr id="65" name="人件費平均値テキスト"/>
        <xdr:cNvSpPr txBox="1"/>
      </xdr:nvSpPr>
      <xdr:spPr>
        <a:xfrm>
          <a:off x="4914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66" name="フローチャート: 判断 65"/>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35</xdr:row>
      <xdr:rowOff>161290</xdr:rowOff>
    </xdr:to>
    <xdr:cxnSp macro="">
      <xdr:nvCxnSpPr>
        <xdr:cNvPr id="67" name="直線コネクタ 66"/>
        <xdr:cNvCxnSpPr/>
      </xdr:nvCxnSpPr>
      <xdr:spPr>
        <a:xfrm>
          <a:off x="3098800" y="58877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46482</xdr:rowOff>
    </xdr:from>
    <xdr:to>
      <xdr:col>20</xdr:col>
      <xdr:colOff>38100</xdr:colOff>
      <xdr:row>37</xdr:row>
      <xdr:rowOff>148082</xdr:rowOff>
    </xdr:to>
    <xdr:sp macro="" textlink="">
      <xdr:nvSpPr>
        <xdr:cNvPr id="68" name="フローチャート: 判断 67"/>
        <xdr:cNvSpPr/>
      </xdr:nvSpPr>
      <xdr:spPr>
        <a:xfrm>
          <a:off x="3937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69" name="テキスト ボックス 68"/>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35</xdr:row>
      <xdr:rowOff>133858</xdr:rowOff>
    </xdr:to>
    <xdr:cxnSp macro="">
      <xdr:nvCxnSpPr>
        <xdr:cNvPr id="70" name="直線コネクタ 69"/>
        <xdr:cNvCxnSpPr/>
      </xdr:nvCxnSpPr>
      <xdr:spPr>
        <a:xfrm flipV="1">
          <a:off x="2209800" y="58877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36</xdr:row>
      <xdr:rowOff>117856</xdr:rowOff>
    </xdr:to>
    <xdr:cxnSp macro="">
      <xdr:nvCxnSpPr>
        <xdr:cNvPr id="73" name="直線コネクタ 72"/>
        <xdr:cNvCxnSpPr/>
      </xdr:nvCxnSpPr>
      <xdr:spPr>
        <a:xfrm flipV="1">
          <a:off x="1320800" y="61346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51054</xdr:rowOff>
    </xdr:from>
    <xdr:to>
      <xdr:col>11</xdr:col>
      <xdr:colOff>60325</xdr:colOff>
      <xdr:row>37</xdr:row>
      <xdr:rowOff>152654</xdr:rowOff>
    </xdr:to>
    <xdr:sp macro="" textlink="">
      <xdr:nvSpPr>
        <xdr:cNvPr id="74" name="フローチャート: 判断 73"/>
        <xdr:cNvSpPr/>
      </xdr:nvSpPr>
      <xdr:spPr>
        <a:xfrm>
          <a:off x="2159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75" name="テキスト ボックス 74"/>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76" name="フローチャート: 判断 75"/>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77" name="テキスト ボックス 76"/>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72153</xdr:rowOff>
    </xdr:from>
    <xdr:ext cx="762000" cy="259045"/>
    <xdr:sp macro="" textlink="">
      <xdr:nvSpPr>
        <xdr:cNvPr id="84" name="人件費該当値テキスト"/>
        <xdr:cNvSpPr txBox="1"/>
      </xdr:nvSpPr>
      <xdr:spPr>
        <a:xfrm>
          <a:off x="4914900" y="624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7" name="楕円 86"/>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88" name="テキスト ボックス 87"/>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83058</xdr:rowOff>
    </xdr:from>
    <xdr:to>
      <xdr:col>11</xdr:col>
      <xdr:colOff>60325</xdr:colOff>
      <xdr:row>36</xdr:row>
      <xdr:rowOff>13208</xdr:rowOff>
    </xdr:to>
    <xdr:sp macro="" textlink="">
      <xdr:nvSpPr>
        <xdr:cNvPr id="89" name="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拡大に伴う事業縮小等により、民生費・衛生費・農林水産業費・土木費がそれぞれ減となり、前年度と比較して減となった。それでも類似団体内では下位となることから、施設の統廃合・集約化を推進し、経常経費の更なる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17" name="直線コネクタ 116"/>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18" name="物件費最小値テキスト"/>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19" name="直線コネクタ 118"/>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30988</xdr:rowOff>
    </xdr:from>
    <xdr:to>
      <xdr:col>82</xdr:col>
      <xdr:colOff>107950</xdr:colOff>
      <xdr:row>21</xdr:row>
      <xdr:rowOff>56134</xdr:rowOff>
    </xdr:to>
    <xdr:cxnSp macro="">
      <xdr:nvCxnSpPr>
        <xdr:cNvPr id="122" name="直線コネクタ 121"/>
        <xdr:cNvCxnSpPr/>
      </xdr:nvCxnSpPr>
      <xdr:spPr>
        <a:xfrm flipV="1">
          <a:off x="15671800" y="345998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3"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4" name="フローチャート: 判断 123"/>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110998</xdr:rowOff>
    </xdr:from>
    <xdr:to>
      <xdr:col>78</xdr:col>
      <xdr:colOff>69850</xdr:colOff>
      <xdr:row>21</xdr:row>
      <xdr:rowOff>56134</xdr:rowOff>
    </xdr:to>
    <xdr:cxnSp macro="">
      <xdr:nvCxnSpPr>
        <xdr:cNvPr id="125" name="直線コネクタ 124"/>
        <xdr:cNvCxnSpPr/>
      </xdr:nvCxnSpPr>
      <xdr:spPr>
        <a:xfrm>
          <a:off x="14782800" y="3025648"/>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110998</xdr:rowOff>
    </xdr:from>
    <xdr:to>
      <xdr:col>73</xdr:col>
      <xdr:colOff>180975</xdr:colOff>
      <xdr:row>19</xdr:row>
      <xdr:rowOff>24130</xdr:rowOff>
    </xdr:to>
    <xdr:cxnSp macro="">
      <xdr:nvCxnSpPr>
        <xdr:cNvPr id="128" name="直線コネクタ 127"/>
        <xdr:cNvCxnSpPr/>
      </xdr:nvCxnSpPr>
      <xdr:spPr>
        <a:xfrm flipV="1">
          <a:off x="13893800" y="3025648"/>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29" name="フローチャート: 判断 128"/>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0" name="テキスト ボックス 129"/>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24130</xdr:rowOff>
    </xdr:from>
    <xdr:to>
      <xdr:col>69</xdr:col>
      <xdr:colOff>92075</xdr:colOff>
      <xdr:row>21</xdr:row>
      <xdr:rowOff>24130</xdr:rowOff>
    </xdr:to>
    <xdr:cxnSp macro="">
      <xdr:nvCxnSpPr>
        <xdr:cNvPr id="131" name="直線コネクタ 130"/>
        <xdr:cNvCxnSpPr/>
      </xdr:nvCxnSpPr>
      <xdr:spPr>
        <a:xfrm flipV="1">
          <a:off x="13004800" y="32816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3" name="テキスト ボックス 132"/>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4" name="フローチャート: 判断 133"/>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5" name="テキスト ボックス 134"/>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151638</xdr:rowOff>
    </xdr:from>
    <xdr:to>
      <xdr:col>82</xdr:col>
      <xdr:colOff>158750</xdr:colOff>
      <xdr:row>20</xdr:row>
      <xdr:rowOff>81788</xdr:rowOff>
    </xdr:to>
    <xdr:sp macro="" textlink="">
      <xdr:nvSpPr>
        <xdr:cNvPr id="141" name="楕円 140"/>
        <xdr:cNvSpPr/>
      </xdr:nvSpPr>
      <xdr:spPr>
        <a:xfrm>
          <a:off x="164592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123715</xdr:rowOff>
    </xdr:from>
    <xdr:ext cx="762000" cy="259045"/>
    <xdr:sp macro="" textlink="">
      <xdr:nvSpPr>
        <xdr:cNvPr id="142" name="物件費該当値テキスト"/>
        <xdr:cNvSpPr txBox="1"/>
      </xdr:nvSpPr>
      <xdr:spPr>
        <a:xfrm>
          <a:off x="16598900" y="338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5334</xdr:rowOff>
    </xdr:from>
    <xdr:to>
      <xdr:col>78</xdr:col>
      <xdr:colOff>120650</xdr:colOff>
      <xdr:row>21</xdr:row>
      <xdr:rowOff>106934</xdr:rowOff>
    </xdr:to>
    <xdr:sp macro="" textlink="">
      <xdr:nvSpPr>
        <xdr:cNvPr id="143" name="楕円 142"/>
        <xdr:cNvSpPr/>
      </xdr:nvSpPr>
      <xdr:spPr>
        <a:xfrm>
          <a:off x="15621000" y="36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91711</xdr:rowOff>
    </xdr:from>
    <xdr:ext cx="736600" cy="259045"/>
    <xdr:sp macro="" textlink="">
      <xdr:nvSpPr>
        <xdr:cNvPr id="144" name="テキスト ボックス 143"/>
        <xdr:cNvSpPr txBox="1"/>
      </xdr:nvSpPr>
      <xdr:spPr>
        <a:xfrm>
          <a:off x="15290800" y="369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60198</xdr:rowOff>
    </xdr:from>
    <xdr:to>
      <xdr:col>74</xdr:col>
      <xdr:colOff>31750</xdr:colOff>
      <xdr:row>17</xdr:row>
      <xdr:rowOff>161798</xdr:rowOff>
    </xdr:to>
    <xdr:sp macro="" textlink="">
      <xdr:nvSpPr>
        <xdr:cNvPr id="145" name="楕円 144"/>
        <xdr:cNvSpPr/>
      </xdr:nvSpPr>
      <xdr:spPr>
        <a:xfrm>
          <a:off x="14732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146575</xdr:rowOff>
    </xdr:from>
    <xdr:ext cx="762000" cy="259045"/>
    <xdr:sp macro="" textlink="">
      <xdr:nvSpPr>
        <xdr:cNvPr id="146" name="テキスト ボックス 145"/>
        <xdr:cNvSpPr txBox="1"/>
      </xdr:nvSpPr>
      <xdr:spPr>
        <a:xfrm>
          <a:off x="14401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144780</xdr:rowOff>
    </xdr:from>
    <xdr:to>
      <xdr:col>69</xdr:col>
      <xdr:colOff>142875</xdr:colOff>
      <xdr:row>19</xdr:row>
      <xdr:rowOff>74930</xdr:rowOff>
    </xdr:to>
    <xdr:sp macro="" textlink="">
      <xdr:nvSpPr>
        <xdr:cNvPr id="147" name="楕円 146"/>
        <xdr:cNvSpPr/>
      </xdr:nvSpPr>
      <xdr:spPr>
        <a:xfrm>
          <a:off x="13843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59707</xdr:rowOff>
    </xdr:from>
    <xdr:ext cx="762000" cy="259045"/>
    <xdr:sp macro="" textlink="">
      <xdr:nvSpPr>
        <xdr:cNvPr id="148" name="テキスト ボックス 147"/>
        <xdr:cNvSpPr txBox="1"/>
      </xdr:nvSpPr>
      <xdr:spPr>
        <a:xfrm>
          <a:off x="13512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144780</xdr:rowOff>
    </xdr:from>
    <xdr:to>
      <xdr:col>65</xdr:col>
      <xdr:colOff>53975</xdr:colOff>
      <xdr:row>21</xdr:row>
      <xdr:rowOff>74930</xdr:rowOff>
    </xdr:to>
    <xdr:sp macro="" textlink="">
      <xdr:nvSpPr>
        <xdr:cNvPr id="149" name="楕円 148"/>
        <xdr:cNvSpPr/>
      </xdr:nvSpPr>
      <xdr:spPr>
        <a:xfrm>
          <a:off x="12954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59707</xdr:rowOff>
    </xdr:from>
    <xdr:ext cx="762000" cy="259045"/>
    <xdr:sp macro="" textlink="">
      <xdr:nvSpPr>
        <xdr:cNvPr id="150" name="テキスト ボックス 149"/>
        <xdr:cNvSpPr txBox="1"/>
      </xdr:nvSpPr>
      <xdr:spPr>
        <a:xfrm>
          <a:off x="12623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扶助費全体は増加傾向にあり、今年度についても微増となった。扶助費については、今後も引き続き増加が見込まれることから、国・県の医療助成制度の動向を注視していきたい。</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5" name="直線コネクタ 164"/>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6" name="テキスト ボックス 165"/>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7" name="直線コネクタ 166"/>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8" name="テキスト ボックス 167"/>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9" name="直線コネクタ 168"/>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0" name="テキスト ボックス 169"/>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3" name="直線コネクタ 172"/>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4" name="テキスト ボックス 173"/>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5" name="直線コネクタ 174"/>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6" name="テキスト ボックス 175"/>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7" name="直線コネクタ 176"/>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8" name="テキスト ボックス 177"/>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1" name="直線コネクタ 180"/>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4" name="扶助費最大値テキスト"/>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5" name="直線コネクタ 184"/>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41275</xdr:rowOff>
    </xdr:from>
    <xdr:to>
      <xdr:col>24</xdr:col>
      <xdr:colOff>25400</xdr:colOff>
      <xdr:row>55</xdr:row>
      <xdr:rowOff>98425</xdr:rowOff>
    </xdr:to>
    <xdr:cxnSp macro="">
      <xdr:nvCxnSpPr>
        <xdr:cNvPr id="186" name="直線コネクタ 185"/>
        <xdr:cNvCxnSpPr/>
      </xdr:nvCxnSpPr>
      <xdr:spPr>
        <a:xfrm>
          <a:off x="3987800" y="94710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88" name="フローチャート: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41275</xdr:rowOff>
    </xdr:from>
    <xdr:to>
      <xdr:col>19</xdr:col>
      <xdr:colOff>187325</xdr:colOff>
      <xdr:row>55</xdr:row>
      <xdr:rowOff>41275</xdr:rowOff>
    </xdr:to>
    <xdr:cxnSp macro="">
      <xdr:nvCxnSpPr>
        <xdr:cNvPr id="189" name="直線コネクタ 188"/>
        <xdr:cNvCxnSpPr/>
      </xdr:nvCxnSpPr>
      <xdr:spPr>
        <a:xfrm>
          <a:off x="3098800" y="92995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0" name="フローチャート: 判断 189"/>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1" name="テキスト ボックス 190"/>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41275</xdr:rowOff>
    </xdr:from>
    <xdr:to>
      <xdr:col>15</xdr:col>
      <xdr:colOff>98425</xdr:colOff>
      <xdr:row>54</xdr:row>
      <xdr:rowOff>112713</xdr:rowOff>
    </xdr:to>
    <xdr:cxnSp macro="">
      <xdr:nvCxnSpPr>
        <xdr:cNvPr id="192" name="直線コネクタ 191"/>
        <xdr:cNvCxnSpPr/>
      </xdr:nvCxnSpPr>
      <xdr:spPr>
        <a:xfrm flipV="1">
          <a:off x="2209800" y="92995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3" name="フローチャート: 判断 192"/>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4" name="テキスト ボックス 193"/>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112713</xdr:rowOff>
    </xdr:from>
    <xdr:to>
      <xdr:col>11</xdr:col>
      <xdr:colOff>9525</xdr:colOff>
      <xdr:row>54</xdr:row>
      <xdr:rowOff>169863</xdr:rowOff>
    </xdr:to>
    <xdr:cxnSp macro="">
      <xdr:nvCxnSpPr>
        <xdr:cNvPr id="195" name="直線コネクタ 194"/>
        <xdr:cNvCxnSpPr/>
      </xdr:nvCxnSpPr>
      <xdr:spPr>
        <a:xfrm flipV="1">
          <a:off x="1320800" y="93710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196" name="フローチャート: 判断 195"/>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197" name="テキスト ボックス 196"/>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47625</xdr:rowOff>
    </xdr:from>
    <xdr:to>
      <xdr:col>24</xdr:col>
      <xdr:colOff>76200</xdr:colOff>
      <xdr:row>55</xdr:row>
      <xdr:rowOff>149225</xdr:rowOff>
    </xdr:to>
    <xdr:sp macro="" textlink="">
      <xdr:nvSpPr>
        <xdr:cNvPr id="205" name="楕円 204"/>
        <xdr:cNvSpPr/>
      </xdr:nvSpPr>
      <xdr:spPr>
        <a:xfrm>
          <a:off x="4775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64152</xdr:rowOff>
    </xdr:from>
    <xdr:ext cx="762000" cy="259045"/>
    <xdr:sp macro="" textlink="">
      <xdr:nvSpPr>
        <xdr:cNvPr id="206" name="扶助費該当値テキスト"/>
        <xdr:cNvSpPr txBox="1"/>
      </xdr:nvSpPr>
      <xdr:spPr>
        <a:xfrm>
          <a:off x="4914900" y="93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161925</xdr:rowOff>
    </xdr:from>
    <xdr:to>
      <xdr:col>20</xdr:col>
      <xdr:colOff>38100</xdr:colOff>
      <xdr:row>55</xdr:row>
      <xdr:rowOff>92075</xdr:rowOff>
    </xdr:to>
    <xdr:sp macro="" textlink="">
      <xdr:nvSpPr>
        <xdr:cNvPr id="207" name="楕円 206"/>
        <xdr:cNvSpPr/>
      </xdr:nvSpPr>
      <xdr:spPr>
        <a:xfrm>
          <a:off x="3937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102252</xdr:rowOff>
    </xdr:from>
    <xdr:ext cx="736600" cy="259045"/>
    <xdr:sp macro="" textlink="">
      <xdr:nvSpPr>
        <xdr:cNvPr id="208" name="テキスト ボックス 207"/>
        <xdr:cNvSpPr txBox="1"/>
      </xdr:nvSpPr>
      <xdr:spPr>
        <a:xfrm>
          <a:off x="3606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161925</xdr:rowOff>
    </xdr:from>
    <xdr:to>
      <xdr:col>15</xdr:col>
      <xdr:colOff>149225</xdr:colOff>
      <xdr:row>54</xdr:row>
      <xdr:rowOff>92075</xdr:rowOff>
    </xdr:to>
    <xdr:sp macro="" textlink="">
      <xdr:nvSpPr>
        <xdr:cNvPr id="209" name="楕円 208"/>
        <xdr:cNvSpPr/>
      </xdr:nvSpPr>
      <xdr:spPr>
        <a:xfrm>
          <a:off x="3048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102252</xdr:rowOff>
    </xdr:from>
    <xdr:ext cx="762000" cy="259045"/>
    <xdr:sp macro="" textlink="">
      <xdr:nvSpPr>
        <xdr:cNvPr id="210" name="テキスト ボックス 209"/>
        <xdr:cNvSpPr txBox="1"/>
      </xdr:nvSpPr>
      <xdr:spPr>
        <a:xfrm>
          <a:off x="2717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61913</xdr:rowOff>
    </xdr:from>
    <xdr:to>
      <xdr:col>11</xdr:col>
      <xdr:colOff>60325</xdr:colOff>
      <xdr:row>54</xdr:row>
      <xdr:rowOff>163513</xdr:rowOff>
    </xdr:to>
    <xdr:sp macro="" textlink="">
      <xdr:nvSpPr>
        <xdr:cNvPr id="211" name="楕円 210"/>
        <xdr:cNvSpPr/>
      </xdr:nvSpPr>
      <xdr:spPr>
        <a:xfrm>
          <a:off x="2159000" y="932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2240</xdr:rowOff>
    </xdr:from>
    <xdr:ext cx="762000" cy="259045"/>
    <xdr:sp macro="" textlink="">
      <xdr:nvSpPr>
        <xdr:cNvPr id="212" name="テキスト ボックス 211"/>
        <xdr:cNvSpPr txBox="1"/>
      </xdr:nvSpPr>
      <xdr:spPr>
        <a:xfrm>
          <a:off x="1828800" y="90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119063</xdr:rowOff>
    </xdr:from>
    <xdr:to>
      <xdr:col>6</xdr:col>
      <xdr:colOff>171450</xdr:colOff>
      <xdr:row>55</xdr:row>
      <xdr:rowOff>49213</xdr:rowOff>
    </xdr:to>
    <xdr:sp macro="" textlink="">
      <xdr:nvSpPr>
        <xdr:cNvPr id="213" name="楕円 212"/>
        <xdr:cNvSpPr/>
      </xdr:nvSpPr>
      <xdr:spPr>
        <a:xfrm>
          <a:off x="1270000" y="93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59390</xdr:rowOff>
    </xdr:from>
    <xdr:ext cx="762000" cy="259045"/>
    <xdr:sp macro="" textlink="">
      <xdr:nvSpPr>
        <xdr:cNvPr id="214" name="テキスト ボックス 213"/>
        <xdr:cNvSpPr txBox="1"/>
      </xdr:nvSpPr>
      <xdr:spPr>
        <a:xfrm>
          <a:off x="939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類似団体内平均より低い水準にあるが、増加の傾向か見られる。公営企業会計等への繰出が主な要因とであり、各特別会計においては健全な運営に努め、法的化移行を含めた更なる健全化を目指す。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2" name="直線コネクタ 241"/>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4" name="直線コネクタ 24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5"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46" name="直線コネクタ 245"/>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153670</xdr:rowOff>
    </xdr:to>
    <xdr:cxnSp macro="">
      <xdr:nvCxnSpPr>
        <xdr:cNvPr id="247" name="直線コネクタ 246"/>
        <xdr:cNvCxnSpPr/>
      </xdr:nvCxnSpPr>
      <xdr:spPr>
        <a:xfrm>
          <a:off x="15671800" y="94767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153670</xdr:rowOff>
    </xdr:from>
    <xdr:to>
      <xdr:col>78</xdr:col>
      <xdr:colOff>69850</xdr:colOff>
      <xdr:row>55</xdr:row>
      <xdr:rowOff>46990</xdr:rowOff>
    </xdr:to>
    <xdr:cxnSp macro="">
      <xdr:nvCxnSpPr>
        <xdr:cNvPr id="250" name="直線コネクタ 249"/>
        <xdr:cNvCxnSpPr/>
      </xdr:nvCxnSpPr>
      <xdr:spPr>
        <a:xfrm>
          <a:off x="14782800" y="92405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85090</xdr:rowOff>
    </xdr:from>
    <xdr:to>
      <xdr:col>73</xdr:col>
      <xdr:colOff>180975</xdr:colOff>
      <xdr:row>53</xdr:row>
      <xdr:rowOff>153670</xdr:rowOff>
    </xdr:to>
    <xdr:cxnSp macro="">
      <xdr:nvCxnSpPr>
        <xdr:cNvPr id="253" name="直線コネクタ 252"/>
        <xdr:cNvCxnSpPr/>
      </xdr:nvCxnSpPr>
      <xdr:spPr>
        <a:xfrm>
          <a:off x="13893800" y="9171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4" name="フローチャート: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5" name="テキスト ボックス 254"/>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85090</xdr:rowOff>
    </xdr:from>
    <xdr:to>
      <xdr:col>69</xdr:col>
      <xdr:colOff>92075</xdr:colOff>
      <xdr:row>53</xdr:row>
      <xdr:rowOff>130810</xdr:rowOff>
    </xdr:to>
    <xdr:cxnSp macro="">
      <xdr:nvCxnSpPr>
        <xdr:cNvPr id="256" name="直線コネクタ 255"/>
        <xdr:cNvCxnSpPr/>
      </xdr:nvCxnSpPr>
      <xdr:spPr>
        <a:xfrm flipV="1">
          <a:off x="13004800" y="9171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9" name="フローチャート: 判断 258"/>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6" name="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7"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8" name="楕円 267"/>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9" name="テキスト ボックス 268"/>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102870</xdr:rowOff>
    </xdr:from>
    <xdr:to>
      <xdr:col>74</xdr:col>
      <xdr:colOff>31750</xdr:colOff>
      <xdr:row>54</xdr:row>
      <xdr:rowOff>33020</xdr:rowOff>
    </xdr:to>
    <xdr:sp macro="" textlink="">
      <xdr:nvSpPr>
        <xdr:cNvPr id="270" name="楕円 269"/>
        <xdr:cNvSpPr/>
      </xdr:nvSpPr>
      <xdr:spPr>
        <a:xfrm>
          <a:off x="14732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43197</xdr:rowOff>
    </xdr:from>
    <xdr:ext cx="762000" cy="259045"/>
    <xdr:sp macro="" textlink="">
      <xdr:nvSpPr>
        <xdr:cNvPr id="271" name="テキスト ボックス 270"/>
        <xdr:cNvSpPr txBox="1"/>
      </xdr:nvSpPr>
      <xdr:spPr>
        <a:xfrm>
          <a:off x="14401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34290</xdr:rowOff>
    </xdr:from>
    <xdr:to>
      <xdr:col>69</xdr:col>
      <xdr:colOff>142875</xdr:colOff>
      <xdr:row>53</xdr:row>
      <xdr:rowOff>135890</xdr:rowOff>
    </xdr:to>
    <xdr:sp macro="" textlink="">
      <xdr:nvSpPr>
        <xdr:cNvPr id="272" name="楕円 271"/>
        <xdr:cNvSpPr/>
      </xdr:nvSpPr>
      <xdr:spPr>
        <a:xfrm>
          <a:off x="13843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146067</xdr:rowOff>
    </xdr:from>
    <xdr:ext cx="762000" cy="259045"/>
    <xdr:sp macro="" textlink="">
      <xdr:nvSpPr>
        <xdr:cNvPr id="273" name="テキスト ボックス 272"/>
        <xdr:cNvSpPr txBox="1"/>
      </xdr:nvSpPr>
      <xdr:spPr>
        <a:xfrm>
          <a:off x="13512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80010</xdr:rowOff>
    </xdr:from>
    <xdr:to>
      <xdr:col>65</xdr:col>
      <xdr:colOff>53975</xdr:colOff>
      <xdr:row>54</xdr:row>
      <xdr:rowOff>10160</xdr:rowOff>
    </xdr:to>
    <xdr:sp macro="" textlink="">
      <xdr:nvSpPr>
        <xdr:cNvPr id="274" name="楕円 273"/>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20337</xdr:rowOff>
    </xdr:from>
    <xdr:ext cx="762000" cy="259045"/>
    <xdr:sp macro="" textlink="">
      <xdr:nvSpPr>
        <xdr:cNvPr id="275" name="テキスト ボックス 274"/>
        <xdr:cNvSpPr txBox="1"/>
      </xdr:nvSpPr>
      <xdr:spPr>
        <a:xfrm>
          <a:off x="12623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拡大に伴う特別定額給付金及び村単独の給付金制度等により、前年度と比較して増となった。類似団体内平均より低い水準であるが、税制改正に伴う税収の減に備え、補助事業の抜本的な見直しと、成果の検証を進め、より効果的な助成制度への移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0" name="直線コネクタ 299"/>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1" name="補助費等最小値テキスト"/>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2" name="直線コネクタ 301"/>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3" name="補助費等最大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4" name="直線コネクタ 303"/>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163576</xdr:rowOff>
    </xdr:to>
    <xdr:cxnSp macro="">
      <xdr:nvCxnSpPr>
        <xdr:cNvPr id="305" name="直線コネクタ 304"/>
        <xdr:cNvCxnSpPr/>
      </xdr:nvCxnSpPr>
      <xdr:spPr>
        <a:xfrm>
          <a:off x="15671800" y="62992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06" name="補助費等平均値テキスト"/>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07" name="フローチャート: 判断 306"/>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36</xdr:row>
      <xdr:rowOff>127000</xdr:rowOff>
    </xdr:to>
    <xdr:cxnSp macro="">
      <xdr:nvCxnSpPr>
        <xdr:cNvPr id="308" name="直線コネクタ 307"/>
        <xdr:cNvCxnSpPr/>
      </xdr:nvCxnSpPr>
      <xdr:spPr>
        <a:xfrm>
          <a:off x="14782800" y="60797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09" name="フローチャート: 判断 308"/>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0" name="テキスト ボックス 309"/>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165862</xdr:rowOff>
    </xdr:to>
    <xdr:cxnSp macro="">
      <xdr:nvCxnSpPr>
        <xdr:cNvPr id="311" name="直線コネクタ 310"/>
        <xdr:cNvCxnSpPr/>
      </xdr:nvCxnSpPr>
      <xdr:spPr>
        <a:xfrm flipV="1">
          <a:off x="13893800" y="60797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2" name="フローチャート: 判断 311"/>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3" name="テキスト ボックス 312"/>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35560</xdr:rowOff>
    </xdr:to>
    <xdr:cxnSp macro="">
      <xdr:nvCxnSpPr>
        <xdr:cNvPr id="314" name="直線コネクタ 313"/>
        <xdr:cNvCxnSpPr/>
      </xdr:nvCxnSpPr>
      <xdr:spPr>
        <a:xfrm flipV="1">
          <a:off x="13004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5" name="フローチャート: 判断 314"/>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6" name="テキスト ボックス 315"/>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7" name="フローチャート: 判断 316"/>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8" name="テキスト ボックス 317"/>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4" name="楕円 323"/>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5"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6" name="楕円 325"/>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7" name="テキスト ボックス 32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8" name="楕円 327"/>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9" name="テキスト ボックス 328"/>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0" name="楕円 329"/>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1" name="テキスト ボックス 33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2" name="楕円 331"/>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3" name="テキスト ボックス 332"/>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ここ数年、大きな起債を行っていないため、公債費は低い水準を維持している。今後も計画的な事業実施と併せて、将来負担を考慮した起債による財政運営を行っていく。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0" name="直線コネクタ 359"/>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1"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2" name="直線コネクタ 361"/>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3"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4" name="直線コネクタ 363"/>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50800</xdr:rowOff>
    </xdr:from>
    <xdr:to>
      <xdr:col>24</xdr:col>
      <xdr:colOff>25400</xdr:colOff>
      <xdr:row>73</xdr:row>
      <xdr:rowOff>77470</xdr:rowOff>
    </xdr:to>
    <xdr:cxnSp macro="">
      <xdr:nvCxnSpPr>
        <xdr:cNvPr id="365" name="直線コネクタ 364"/>
        <xdr:cNvCxnSpPr/>
      </xdr:nvCxnSpPr>
      <xdr:spPr>
        <a:xfrm flipV="1">
          <a:off x="3987800" y="125666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6"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7" name="フローチャート: 判断 366"/>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66040</xdr:rowOff>
    </xdr:from>
    <xdr:to>
      <xdr:col>19</xdr:col>
      <xdr:colOff>187325</xdr:colOff>
      <xdr:row>73</xdr:row>
      <xdr:rowOff>77470</xdr:rowOff>
    </xdr:to>
    <xdr:cxnSp macro="">
      <xdr:nvCxnSpPr>
        <xdr:cNvPr id="368" name="直線コネクタ 367"/>
        <xdr:cNvCxnSpPr/>
      </xdr:nvCxnSpPr>
      <xdr:spPr>
        <a:xfrm>
          <a:off x="3098800" y="12581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9" name="フローチャート: 判断 368"/>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0" name="テキスト ボックス 369"/>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66040</xdr:rowOff>
    </xdr:from>
    <xdr:to>
      <xdr:col>15</xdr:col>
      <xdr:colOff>98425</xdr:colOff>
      <xdr:row>73</xdr:row>
      <xdr:rowOff>134620</xdr:rowOff>
    </xdr:to>
    <xdr:cxnSp macro="">
      <xdr:nvCxnSpPr>
        <xdr:cNvPr id="371" name="直線コネクタ 370"/>
        <xdr:cNvCxnSpPr/>
      </xdr:nvCxnSpPr>
      <xdr:spPr>
        <a:xfrm flipV="1">
          <a:off x="2209800" y="125818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2" name="フローチャート: 判断 371"/>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3" name="テキスト ボックス 372"/>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134620</xdr:rowOff>
    </xdr:from>
    <xdr:to>
      <xdr:col>11</xdr:col>
      <xdr:colOff>9525</xdr:colOff>
      <xdr:row>73</xdr:row>
      <xdr:rowOff>161290</xdr:rowOff>
    </xdr:to>
    <xdr:cxnSp macro="">
      <xdr:nvCxnSpPr>
        <xdr:cNvPr id="374" name="直線コネクタ 373"/>
        <xdr:cNvCxnSpPr/>
      </xdr:nvCxnSpPr>
      <xdr:spPr>
        <a:xfrm flipV="1">
          <a:off x="1320800" y="126504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5" name="フローチャート: 判断 374"/>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76" name="テキスト ボックス 375"/>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77" name="フローチャート: 判断 376"/>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78" name="テキスト ボックス 377"/>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0</xdr:rowOff>
    </xdr:from>
    <xdr:to>
      <xdr:col>24</xdr:col>
      <xdr:colOff>76200</xdr:colOff>
      <xdr:row>73</xdr:row>
      <xdr:rowOff>101600</xdr:rowOff>
    </xdr:to>
    <xdr:sp macro="" textlink="">
      <xdr:nvSpPr>
        <xdr:cNvPr id="384" name="楕円 383"/>
        <xdr:cNvSpPr/>
      </xdr:nvSpPr>
      <xdr:spPr>
        <a:xfrm>
          <a:off x="47752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80027</xdr:rowOff>
    </xdr:from>
    <xdr:ext cx="762000" cy="259045"/>
    <xdr:sp macro="" textlink="">
      <xdr:nvSpPr>
        <xdr:cNvPr id="385" name="公債費該当値テキスト"/>
        <xdr:cNvSpPr txBox="1"/>
      </xdr:nvSpPr>
      <xdr:spPr>
        <a:xfrm>
          <a:off x="4914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26670</xdr:rowOff>
    </xdr:from>
    <xdr:to>
      <xdr:col>20</xdr:col>
      <xdr:colOff>38100</xdr:colOff>
      <xdr:row>73</xdr:row>
      <xdr:rowOff>128270</xdr:rowOff>
    </xdr:to>
    <xdr:sp macro="" textlink="">
      <xdr:nvSpPr>
        <xdr:cNvPr id="386" name="楕円 385"/>
        <xdr:cNvSpPr/>
      </xdr:nvSpPr>
      <xdr:spPr>
        <a:xfrm>
          <a:off x="3937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138447</xdr:rowOff>
    </xdr:from>
    <xdr:ext cx="736600" cy="259045"/>
    <xdr:sp macro="" textlink="">
      <xdr:nvSpPr>
        <xdr:cNvPr id="387" name="テキスト ボックス 386"/>
        <xdr:cNvSpPr txBox="1"/>
      </xdr:nvSpPr>
      <xdr:spPr>
        <a:xfrm>
          <a:off x="3606800" y="1231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15240</xdr:rowOff>
    </xdr:from>
    <xdr:to>
      <xdr:col>15</xdr:col>
      <xdr:colOff>149225</xdr:colOff>
      <xdr:row>73</xdr:row>
      <xdr:rowOff>116840</xdr:rowOff>
    </xdr:to>
    <xdr:sp macro="" textlink="">
      <xdr:nvSpPr>
        <xdr:cNvPr id="388" name="楕円 387"/>
        <xdr:cNvSpPr/>
      </xdr:nvSpPr>
      <xdr:spPr>
        <a:xfrm>
          <a:off x="30480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127017</xdr:rowOff>
    </xdr:from>
    <xdr:ext cx="762000" cy="259045"/>
    <xdr:sp macro="" textlink="">
      <xdr:nvSpPr>
        <xdr:cNvPr id="389" name="テキスト ボックス 388"/>
        <xdr:cNvSpPr txBox="1"/>
      </xdr:nvSpPr>
      <xdr:spPr>
        <a:xfrm>
          <a:off x="2717800" y="122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83820</xdr:rowOff>
    </xdr:from>
    <xdr:to>
      <xdr:col>11</xdr:col>
      <xdr:colOff>60325</xdr:colOff>
      <xdr:row>74</xdr:row>
      <xdr:rowOff>13970</xdr:rowOff>
    </xdr:to>
    <xdr:sp macro="" textlink="">
      <xdr:nvSpPr>
        <xdr:cNvPr id="390" name="楕円 389"/>
        <xdr:cNvSpPr/>
      </xdr:nvSpPr>
      <xdr:spPr>
        <a:xfrm>
          <a:off x="2159000" y="125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24147</xdr:rowOff>
    </xdr:from>
    <xdr:ext cx="762000" cy="259045"/>
    <xdr:sp macro="" textlink="">
      <xdr:nvSpPr>
        <xdr:cNvPr id="391" name="テキスト ボックス 390"/>
        <xdr:cNvSpPr txBox="1"/>
      </xdr:nvSpPr>
      <xdr:spPr>
        <a:xfrm>
          <a:off x="1828800" y="1236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110490</xdr:rowOff>
    </xdr:from>
    <xdr:to>
      <xdr:col>6</xdr:col>
      <xdr:colOff>171450</xdr:colOff>
      <xdr:row>74</xdr:row>
      <xdr:rowOff>40640</xdr:rowOff>
    </xdr:to>
    <xdr:sp macro="" textlink="">
      <xdr:nvSpPr>
        <xdr:cNvPr id="392" name="楕円 391"/>
        <xdr:cNvSpPr/>
      </xdr:nvSpPr>
      <xdr:spPr>
        <a:xfrm>
          <a:off x="1270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50817</xdr:rowOff>
    </xdr:from>
    <xdr:ext cx="762000" cy="259045"/>
    <xdr:sp macro="" textlink="">
      <xdr:nvSpPr>
        <xdr:cNvPr id="393" name="テキスト ボックス 392"/>
        <xdr:cNvSpPr txBox="1"/>
      </xdr:nvSpPr>
      <xdr:spPr>
        <a:xfrm>
          <a:off x="939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法人村民税等の税収減の影響を受け、前年度より更なる増加となった。社会情勢等による税収の増減により、比率が大きく変動するため、一層の経費削減、業務の効率化による財源の確保に努める。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63319</xdr:rowOff>
    </xdr:from>
    <xdr:to>
      <xdr:col>82</xdr:col>
      <xdr:colOff>107950</xdr:colOff>
      <xdr:row>81</xdr:row>
      <xdr:rowOff>135164</xdr:rowOff>
    </xdr:to>
    <xdr:cxnSp macro="">
      <xdr:nvCxnSpPr>
        <xdr:cNvPr id="423" name="直線コネクタ 422"/>
        <xdr:cNvCxnSpPr/>
      </xdr:nvCxnSpPr>
      <xdr:spPr>
        <a:xfrm flipV="1">
          <a:off x="16510000" y="12922069"/>
          <a:ext cx="0" cy="110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107241</xdr:rowOff>
    </xdr:from>
    <xdr:ext cx="762000" cy="259045"/>
    <xdr:sp macro="" textlink="">
      <xdr:nvSpPr>
        <xdr:cNvPr id="424" name="公債費以外最小値テキスト"/>
        <xdr:cNvSpPr txBox="1"/>
      </xdr:nvSpPr>
      <xdr:spPr>
        <a:xfrm>
          <a:off x="16598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135164</xdr:rowOff>
    </xdr:from>
    <xdr:to>
      <xdr:col>82</xdr:col>
      <xdr:colOff>196850</xdr:colOff>
      <xdr:row>81</xdr:row>
      <xdr:rowOff>135164</xdr:rowOff>
    </xdr:to>
    <xdr:cxnSp macro="">
      <xdr:nvCxnSpPr>
        <xdr:cNvPr id="425" name="直線コネクタ 424"/>
        <xdr:cNvCxnSpPr/>
      </xdr:nvCxnSpPr>
      <xdr:spPr>
        <a:xfrm>
          <a:off x="16421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149696</xdr:rowOff>
    </xdr:from>
    <xdr:ext cx="762000" cy="259045"/>
    <xdr:sp macro="" textlink="">
      <xdr:nvSpPr>
        <xdr:cNvPr id="426" name="公債費以外最大値テキスト"/>
        <xdr:cNvSpPr txBox="1"/>
      </xdr:nvSpPr>
      <xdr:spPr>
        <a:xfrm>
          <a:off x="16598900" y="1266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63319</xdr:rowOff>
    </xdr:from>
    <xdr:to>
      <xdr:col>82</xdr:col>
      <xdr:colOff>196850</xdr:colOff>
      <xdr:row>75</xdr:row>
      <xdr:rowOff>63319</xdr:rowOff>
    </xdr:to>
    <xdr:cxnSp macro="">
      <xdr:nvCxnSpPr>
        <xdr:cNvPr id="427" name="直線コネクタ 426"/>
        <xdr:cNvCxnSpPr/>
      </xdr:nvCxnSpPr>
      <xdr:spPr>
        <a:xfrm>
          <a:off x="16421100" y="12922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63319</xdr:rowOff>
    </xdr:from>
    <xdr:to>
      <xdr:col>82</xdr:col>
      <xdr:colOff>107950</xdr:colOff>
      <xdr:row>80</xdr:row>
      <xdr:rowOff>42092</xdr:rowOff>
    </xdr:to>
    <xdr:cxnSp macro="">
      <xdr:nvCxnSpPr>
        <xdr:cNvPr id="428" name="直線コネクタ 427"/>
        <xdr:cNvCxnSpPr/>
      </xdr:nvCxnSpPr>
      <xdr:spPr>
        <a:xfrm>
          <a:off x="15671800" y="13607869"/>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167839</xdr:rowOff>
    </xdr:from>
    <xdr:ext cx="762000" cy="259045"/>
    <xdr:sp macro="" textlink="">
      <xdr:nvSpPr>
        <xdr:cNvPr id="429" name="公債費以外平均値テキスト"/>
        <xdr:cNvSpPr txBox="1"/>
      </xdr:nvSpPr>
      <xdr:spPr>
        <a:xfrm>
          <a:off x="16598900" y="1336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151312</xdr:rowOff>
    </xdr:from>
    <xdr:to>
      <xdr:col>82</xdr:col>
      <xdr:colOff>158750</xdr:colOff>
      <xdr:row>79</xdr:row>
      <xdr:rowOff>81462</xdr:rowOff>
    </xdr:to>
    <xdr:sp macro="" textlink="">
      <xdr:nvSpPr>
        <xdr:cNvPr id="430" name="フローチャート: 判断 429"/>
        <xdr:cNvSpPr/>
      </xdr:nvSpPr>
      <xdr:spPr>
        <a:xfrm>
          <a:off x="16459200" y="1352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148227</xdr:rowOff>
    </xdr:from>
    <xdr:to>
      <xdr:col>78</xdr:col>
      <xdr:colOff>69850</xdr:colOff>
      <xdr:row>79</xdr:row>
      <xdr:rowOff>63319</xdr:rowOff>
    </xdr:to>
    <xdr:cxnSp macro="">
      <xdr:nvCxnSpPr>
        <xdr:cNvPr id="431" name="直線コネクタ 430"/>
        <xdr:cNvCxnSpPr/>
      </xdr:nvCxnSpPr>
      <xdr:spPr>
        <a:xfrm>
          <a:off x="14782800" y="12664077"/>
          <a:ext cx="889000" cy="9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2721</xdr:rowOff>
    </xdr:from>
    <xdr:to>
      <xdr:col>78</xdr:col>
      <xdr:colOff>120650</xdr:colOff>
      <xdr:row>79</xdr:row>
      <xdr:rowOff>104321</xdr:rowOff>
    </xdr:to>
    <xdr:sp macro="" textlink="">
      <xdr:nvSpPr>
        <xdr:cNvPr id="432" name="フローチャート: 判断 431"/>
        <xdr:cNvSpPr/>
      </xdr:nvSpPr>
      <xdr:spPr>
        <a:xfrm>
          <a:off x="15621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114498</xdr:rowOff>
    </xdr:from>
    <xdr:ext cx="736600" cy="259045"/>
    <xdr:sp macro="" textlink="">
      <xdr:nvSpPr>
        <xdr:cNvPr id="433" name="テキスト ボックス 432"/>
        <xdr:cNvSpPr txBox="1"/>
      </xdr:nvSpPr>
      <xdr:spPr>
        <a:xfrm>
          <a:off x="15290800" y="13316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148227</xdr:rowOff>
    </xdr:from>
    <xdr:to>
      <xdr:col>73</xdr:col>
      <xdr:colOff>180975</xdr:colOff>
      <xdr:row>76</xdr:row>
      <xdr:rowOff>42092</xdr:rowOff>
    </xdr:to>
    <xdr:cxnSp macro="">
      <xdr:nvCxnSpPr>
        <xdr:cNvPr id="434" name="直線コネクタ 433"/>
        <xdr:cNvCxnSpPr/>
      </xdr:nvCxnSpPr>
      <xdr:spPr>
        <a:xfrm flipV="1">
          <a:off x="13893800" y="12664077"/>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5" name="フローチャート: 判断 434"/>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36" name="テキスト ボックス 435"/>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42092</xdr:rowOff>
    </xdr:from>
    <xdr:to>
      <xdr:col>69</xdr:col>
      <xdr:colOff>92075</xdr:colOff>
      <xdr:row>78</xdr:row>
      <xdr:rowOff>117202</xdr:rowOff>
    </xdr:to>
    <xdr:cxnSp macro="">
      <xdr:nvCxnSpPr>
        <xdr:cNvPr id="437" name="直線コネクタ 436"/>
        <xdr:cNvCxnSpPr/>
      </xdr:nvCxnSpPr>
      <xdr:spPr>
        <a:xfrm flipV="1">
          <a:off x="13004800" y="13072292"/>
          <a:ext cx="889000" cy="4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121920</xdr:rowOff>
    </xdr:from>
    <xdr:to>
      <xdr:col>69</xdr:col>
      <xdr:colOff>142875</xdr:colOff>
      <xdr:row>79</xdr:row>
      <xdr:rowOff>52070</xdr:rowOff>
    </xdr:to>
    <xdr:sp macro="" textlink="">
      <xdr:nvSpPr>
        <xdr:cNvPr id="438" name="フローチャート: 判断 437"/>
        <xdr:cNvSpPr/>
      </xdr:nvSpPr>
      <xdr:spPr>
        <a:xfrm>
          <a:off x="13843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39" name="テキスト ボックス 438"/>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79466</xdr:rowOff>
    </xdr:from>
    <xdr:to>
      <xdr:col>65</xdr:col>
      <xdr:colOff>53975</xdr:colOff>
      <xdr:row>79</xdr:row>
      <xdr:rowOff>9616</xdr:rowOff>
    </xdr:to>
    <xdr:sp macro="" textlink="">
      <xdr:nvSpPr>
        <xdr:cNvPr id="440" name="フローチャート: 判断 439"/>
        <xdr:cNvSpPr/>
      </xdr:nvSpPr>
      <xdr:spPr>
        <a:xfrm>
          <a:off x="12954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165843</xdr:rowOff>
    </xdr:from>
    <xdr:ext cx="762000" cy="259045"/>
    <xdr:sp macro="" textlink="">
      <xdr:nvSpPr>
        <xdr:cNvPr id="441" name="テキスト ボックス 440"/>
        <xdr:cNvSpPr txBox="1"/>
      </xdr:nvSpPr>
      <xdr:spPr>
        <a:xfrm>
          <a:off x="12623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162742</xdr:rowOff>
    </xdr:from>
    <xdr:to>
      <xdr:col>82</xdr:col>
      <xdr:colOff>158750</xdr:colOff>
      <xdr:row>80</xdr:row>
      <xdr:rowOff>92892</xdr:rowOff>
    </xdr:to>
    <xdr:sp macro="" textlink="">
      <xdr:nvSpPr>
        <xdr:cNvPr id="447" name="楕円 446"/>
        <xdr:cNvSpPr/>
      </xdr:nvSpPr>
      <xdr:spPr>
        <a:xfrm>
          <a:off x="16459200" y="137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134819</xdr:rowOff>
    </xdr:from>
    <xdr:ext cx="762000" cy="259045"/>
    <xdr:sp macro="" textlink="">
      <xdr:nvSpPr>
        <xdr:cNvPr id="448" name="公債費以外該当値テキスト"/>
        <xdr:cNvSpPr txBox="1"/>
      </xdr:nvSpPr>
      <xdr:spPr>
        <a:xfrm>
          <a:off x="165989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12519</xdr:rowOff>
    </xdr:from>
    <xdr:to>
      <xdr:col>78</xdr:col>
      <xdr:colOff>120650</xdr:colOff>
      <xdr:row>79</xdr:row>
      <xdr:rowOff>114119</xdr:rowOff>
    </xdr:to>
    <xdr:sp macro="" textlink="">
      <xdr:nvSpPr>
        <xdr:cNvPr id="449" name="楕円 448"/>
        <xdr:cNvSpPr/>
      </xdr:nvSpPr>
      <xdr:spPr>
        <a:xfrm>
          <a:off x="15621000" y="135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98896</xdr:rowOff>
    </xdr:from>
    <xdr:ext cx="736600" cy="259045"/>
    <xdr:sp macro="" textlink="">
      <xdr:nvSpPr>
        <xdr:cNvPr id="450" name="テキスト ボックス 449"/>
        <xdr:cNvSpPr txBox="1"/>
      </xdr:nvSpPr>
      <xdr:spPr>
        <a:xfrm>
          <a:off x="15290800" y="1364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97427</xdr:rowOff>
    </xdr:from>
    <xdr:to>
      <xdr:col>74</xdr:col>
      <xdr:colOff>31750</xdr:colOff>
      <xdr:row>74</xdr:row>
      <xdr:rowOff>27577</xdr:rowOff>
    </xdr:to>
    <xdr:sp macro="" textlink="">
      <xdr:nvSpPr>
        <xdr:cNvPr id="451" name="楕円 450"/>
        <xdr:cNvSpPr/>
      </xdr:nvSpPr>
      <xdr:spPr>
        <a:xfrm>
          <a:off x="14732000" y="126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37754</xdr:rowOff>
    </xdr:from>
    <xdr:ext cx="762000" cy="259045"/>
    <xdr:sp macro="" textlink="">
      <xdr:nvSpPr>
        <xdr:cNvPr id="452" name="テキスト ボックス 451"/>
        <xdr:cNvSpPr txBox="1"/>
      </xdr:nvSpPr>
      <xdr:spPr>
        <a:xfrm>
          <a:off x="14401800" y="1238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162742</xdr:rowOff>
    </xdr:from>
    <xdr:to>
      <xdr:col>69</xdr:col>
      <xdr:colOff>142875</xdr:colOff>
      <xdr:row>76</xdr:row>
      <xdr:rowOff>92892</xdr:rowOff>
    </xdr:to>
    <xdr:sp macro="" textlink="">
      <xdr:nvSpPr>
        <xdr:cNvPr id="453" name="楕円 452"/>
        <xdr:cNvSpPr/>
      </xdr:nvSpPr>
      <xdr:spPr>
        <a:xfrm>
          <a:off x="13843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103068</xdr:rowOff>
    </xdr:from>
    <xdr:ext cx="762000" cy="259045"/>
    <xdr:sp macro="" textlink="">
      <xdr:nvSpPr>
        <xdr:cNvPr id="454" name="テキスト ボックス 453"/>
        <xdr:cNvSpPr txBox="1"/>
      </xdr:nvSpPr>
      <xdr:spPr>
        <a:xfrm>
          <a:off x="13512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66402</xdr:rowOff>
    </xdr:from>
    <xdr:to>
      <xdr:col>65</xdr:col>
      <xdr:colOff>53975</xdr:colOff>
      <xdr:row>78</xdr:row>
      <xdr:rowOff>168002</xdr:rowOff>
    </xdr:to>
    <xdr:sp macro="" textlink="">
      <xdr:nvSpPr>
        <xdr:cNvPr id="455" name="楕円 454"/>
        <xdr:cNvSpPr/>
      </xdr:nvSpPr>
      <xdr:spPr>
        <a:xfrm>
          <a:off x="129540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6729</xdr:rowOff>
    </xdr:from>
    <xdr:ext cx="762000" cy="259045"/>
    <xdr:sp macro="" textlink="">
      <xdr:nvSpPr>
        <xdr:cNvPr id="456" name="テキスト ボックス 455"/>
        <xdr:cNvSpPr txBox="1"/>
      </xdr:nvSpPr>
      <xdr:spPr>
        <a:xfrm>
          <a:off x="12623800" y="1320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145387</xdr:rowOff>
    </xdr:from>
    <xdr:to>
      <xdr:col>29</xdr:col>
      <xdr:colOff>127000</xdr:colOff>
      <xdr:row>16</xdr:row>
      <xdr:rowOff>23696</xdr:rowOff>
    </xdr:to>
    <xdr:cxnSp macro="">
      <xdr:nvCxnSpPr>
        <xdr:cNvPr id="50" name="直線コネクタ 49"/>
        <xdr:cNvCxnSpPr/>
      </xdr:nvCxnSpPr>
      <xdr:spPr bwMode="auto">
        <a:xfrm flipV="1">
          <a:off x="5003800" y="2764762"/>
          <a:ext cx="647700" cy="49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130164</xdr:rowOff>
    </xdr:from>
    <xdr:ext cx="762000" cy="259045"/>
    <xdr:sp macro="" textlink="">
      <xdr:nvSpPr>
        <xdr:cNvPr id="51" name="人口1人当たり決算額の推移平均値テキスト130"/>
        <xdr:cNvSpPr txBox="1"/>
      </xdr:nvSpPr>
      <xdr:spPr>
        <a:xfrm>
          <a:off x="5740400" y="2749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19825</xdr:rowOff>
    </xdr:from>
    <xdr:to>
      <xdr:col>26</xdr:col>
      <xdr:colOff>50800</xdr:colOff>
      <xdr:row>16</xdr:row>
      <xdr:rowOff>23696</xdr:rowOff>
    </xdr:to>
    <xdr:cxnSp macro="">
      <xdr:nvCxnSpPr>
        <xdr:cNvPr id="53" name="直線コネクタ 52"/>
        <xdr:cNvCxnSpPr/>
      </xdr:nvCxnSpPr>
      <xdr:spPr bwMode="auto">
        <a:xfrm>
          <a:off x="4305300" y="2810650"/>
          <a:ext cx="698500" cy="3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19825</xdr:rowOff>
    </xdr:from>
    <xdr:to>
      <xdr:col>22</xdr:col>
      <xdr:colOff>114300</xdr:colOff>
      <xdr:row>16</xdr:row>
      <xdr:rowOff>35141</xdr:rowOff>
    </xdr:to>
    <xdr:cxnSp macro="">
      <xdr:nvCxnSpPr>
        <xdr:cNvPr id="56" name="直線コネクタ 55"/>
        <xdr:cNvCxnSpPr/>
      </xdr:nvCxnSpPr>
      <xdr:spPr bwMode="auto">
        <a:xfrm flipV="1">
          <a:off x="3606800" y="2810650"/>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25677</xdr:rowOff>
    </xdr:from>
    <xdr:to>
      <xdr:col>18</xdr:col>
      <xdr:colOff>177800</xdr:colOff>
      <xdr:row>16</xdr:row>
      <xdr:rowOff>35141</xdr:rowOff>
    </xdr:to>
    <xdr:cxnSp macro="">
      <xdr:nvCxnSpPr>
        <xdr:cNvPr id="59" name="直線コネクタ 58"/>
        <xdr:cNvCxnSpPr/>
      </xdr:nvCxnSpPr>
      <xdr:spPr bwMode="auto">
        <a:xfrm>
          <a:off x="2908300" y="2816502"/>
          <a:ext cx="698500" cy="9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94587</xdr:rowOff>
    </xdr:from>
    <xdr:to>
      <xdr:col>29</xdr:col>
      <xdr:colOff>177800</xdr:colOff>
      <xdr:row>16</xdr:row>
      <xdr:rowOff>24737</xdr:rowOff>
    </xdr:to>
    <xdr:sp macro="" textlink="">
      <xdr:nvSpPr>
        <xdr:cNvPr id="69" name="楕円 68"/>
        <xdr:cNvSpPr/>
      </xdr:nvSpPr>
      <xdr:spPr bwMode="auto">
        <a:xfrm>
          <a:off x="5600700" y="271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111114</xdr:rowOff>
    </xdr:from>
    <xdr:ext cx="762000" cy="259045"/>
    <xdr:sp macro="" textlink="">
      <xdr:nvSpPr>
        <xdr:cNvPr id="70" name="人口1人当たり決算額の推移該当値テキスト130"/>
        <xdr:cNvSpPr txBox="1"/>
      </xdr:nvSpPr>
      <xdr:spPr>
        <a:xfrm>
          <a:off x="5740400" y="2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144346</xdr:rowOff>
    </xdr:from>
    <xdr:to>
      <xdr:col>26</xdr:col>
      <xdr:colOff>101600</xdr:colOff>
      <xdr:row>16</xdr:row>
      <xdr:rowOff>74496</xdr:rowOff>
    </xdr:to>
    <xdr:sp macro="" textlink="">
      <xdr:nvSpPr>
        <xdr:cNvPr id="71" name="楕円 70"/>
        <xdr:cNvSpPr/>
      </xdr:nvSpPr>
      <xdr:spPr bwMode="auto">
        <a:xfrm>
          <a:off x="4953000" y="276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59273</xdr:rowOff>
    </xdr:from>
    <xdr:ext cx="736600" cy="259045"/>
    <xdr:sp macro="" textlink="">
      <xdr:nvSpPr>
        <xdr:cNvPr id="72" name="テキスト ボックス 71"/>
        <xdr:cNvSpPr txBox="1"/>
      </xdr:nvSpPr>
      <xdr:spPr>
        <a:xfrm>
          <a:off x="4622800" y="2850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140475</xdr:rowOff>
    </xdr:from>
    <xdr:to>
      <xdr:col>22</xdr:col>
      <xdr:colOff>165100</xdr:colOff>
      <xdr:row>16</xdr:row>
      <xdr:rowOff>70625</xdr:rowOff>
    </xdr:to>
    <xdr:sp macro="" textlink="">
      <xdr:nvSpPr>
        <xdr:cNvPr id="73" name="楕円 72"/>
        <xdr:cNvSpPr/>
      </xdr:nvSpPr>
      <xdr:spPr bwMode="auto">
        <a:xfrm>
          <a:off x="4254500" y="275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80802</xdr:rowOff>
    </xdr:from>
    <xdr:ext cx="762000" cy="259045"/>
    <xdr:sp macro="" textlink="">
      <xdr:nvSpPr>
        <xdr:cNvPr id="74" name="テキスト ボックス 73"/>
        <xdr:cNvSpPr txBox="1"/>
      </xdr:nvSpPr>
      <xdr:spPr>
        <a:xfrm>
          <a:off x="3924300" y="25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155791</xdr:rowOff>
    </xdr:from>
    <xdr:to>
      <xdr:col>19</xdr:col>
      <xdr:colOff>38100</xdr:colOff>
      <xdr:row>16</xdr:row>
      <xdr:rowOff>85941</xdr:rowOff>
    </xdr:to>
    <xdr:sp macro="" textlink="">
      <xdr:nvSpPr>
        <xdr:cNvPr id="75" name="楕円 74"/>
        <xdr:cNvSpPr/>
      </xdr:nvSpPr>
      <xdr:spPr bwMode="auto">
        <a:xfrm>
          <a:off x="3556000" y="277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96118</xdr:rowOff>
    </xdr:from>
    <xdr:ext cx="762000" cy="259045"/>
    <xdr:sp macro="" textlink="">
      <xdr:nvSpPr>
        <xdr:cNvPr id="76" name="テキスト ボックス 75"/>
        <xdr:cNvSpPr txBox="1"/>
      </xdr:nvSpPr>
      <xdr:spPr>
        <a:xfrm>
          <a:off x="3225800" y="254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146327</xdr:rowOff>
    </xdr:from>
    <xdr:to>
      <xdr:col>15</xdr:col>
      <xdr:colOff>101600</xdr:colOff>
      <xdr:row>16</xdr:row>
      <xdr:rowOff>76477</xdr:rowOff>
    </xdr:to>
    <xdr:sp macro="" textlink="">
      <xdr:nvSpPr>
        <xdr:cNvPr id="77" name="楕円 76"/>
        <xdr:cNvSpPr/>
      </xdr:nvSpPr>
      <xdr:spPr bwMode="auto">
        <a:xfrm>
          <a:off x="2857500" y="276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86654</xdr:rowOff>
    </xdr:from>
    <xdr:ext cx="762000" cy="259045"/>
    <xdr:sp macro="" textlink="">
      <xdr:nvSpPr>
        <xdr:cNvPr id="78" name="テキスト ボックス 77"/>
        <xdr:cNvSpPr txBox="1"/>
      </xdr:nvSpPr>
      <xdr:spPr>
        <a:xfrm>
          <a:off x="2527300" y="253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320379</xdr:rowOff>
    </xdr:from>
    <xdr:to>
      <xdr:col>29</xdr:col>
      <xdr:colOff>127000</xdr:colOff>
      <xdr:row>38</xdr:row>
      <xdr:rowOff>21076</xdr:rowOff>
    </xdr:to>
    <xdr:cxnSp macro="">
      <xdr:nvCxnSpPr>
        <xdr:cNvPr id="114" name="直線コネクタ 113"/>
        <xdr:cNvCxnSpPr/>
      </xdr:nvCxnSpPr>
      <xdr:spPr bwMode="auto">
        <a:xfrm flipV="1">
          <a:off x="5003800" y="7445079"/>
          <a:ext cx="647700" cy="4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282546</xdr:rowOff>
    </xdr:from>
    <xdr:to>
      <xdr:col>26</xdr:col>
      <xdr:colOff>50800</xdr:colOff>
      <xdr:row>38</xdr:row>
      <xdr:rowOff>21076</xdr:rowOff>
    </xdr:to>
    <xdr:cxnSp macro="">
      <xdr:nvCxnSpPr>
        <xdr:cNvPr id="117" name="直線コネクタ 116"/>
        <xdr:cNvCxnSpPr/>
      </xdr:nvCxnSpPr>
      <xdr:spPr bwMode="auto">
        <a:xfrm>
          <a:off x="4305300" y="7407246"/>
          <a:ext cx="698500" cy="8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208692</xdr:rowOff>
    </xdr:from>
    <xdr:to>
      <xdr:col>22</xdr:col>
      <xdr:colOff>114300</xdr:colOff>
      <xdr:row>37</xdr:row>
      <xdr:rowOff>282546</xdr:rowOff>
    </xdr:to>
    <xdr:cxnSp macro="">
      <xdr:nvCxnSpPr>
        <xdr:cNvPr id="120" name="直線コネクタ 119"/>
        <xdr:cNvCxnSpPr/>
      </xdr:nvCxnSpPr>
      <xdr:spPr bwMode="auto">
        <a:xfrm>
          <a:off x="3606800" y="7333392"/>
          <a:ext cx="698500" cy="7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204920</xdr:rowOff>
    </xdr:from>
    <xdr:to>
      <xdr:col>18</xdr:col>
      <xdr:colOff>177800</xdr:colOff>
      <xdr:row>37</xdr:row>
      <xdr:rowOff>208692</xdr:rowOff>
    </xdr:to>
    <xdr:cxnSp macro="">
      <xdr:nvCxnSpPr>
        <xdr:cNvPr id="123" name="直線コネクタ 122"/>
        <xdr:cNvCxnSpPr/>
      </xdr:nvCxnSpPr>
      <xdr:spPr bwMode="auto">
        <a:xfrm>
          <a:off x="2908300" y="7329620"/>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269579</xdr:rowOff>
    </xdr:from>
    <xdr:to>
      <xdr:col>29</xdr:col>
      <xdr:colOff>177800</xdr:colOff>
      <xdr:row>38</xdr:row>
      <xdr:rowOff>28279</xdr:rowOff>
    </xdr:to>
    <xdr:sp macro="" textlink="">
      <xdr:nvSpPr>
        <xdr:cNvPr id="133" name="楕円 132"/>
        <xdr:cNvSpPr/>
      </xdr:nvSpPr>
      <xdr:spPr bwMode="auto">
        <a:xfrm>
          <a:off x="5600700" y="7394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178156</xdr:rowOff>
    </xdr:from>
    <xdr:ext cx="762000" cy="259045"/>
    <xdr:sp macro="" textlink="">
      <xdr:nvSpPr>
        <xdr:cNvPr id="134" name="人口1人当たり決算額の推移該当値テキスト445"/>
        <xdr:cNvSpPr txBox="1"/>
      </xdr:nvSpPr>
      <xdr:spPr>
        <a:xfrm>
          <a:off x="5740400" y="73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313176</xdr:rowOff>
    </xdr:from>
    <xdr:to>
      <xdr:col>26</xdr:col>
      <xdr:colOff>101600</xdr:colOff>
      <xdr:row>38</xdr:row>
      <xdr:rowOff>71876</xdr:rowOff>
    </xdr:to>
    <xdr:sp macro="" textlink="">
      <xdr:nvSpPr>
        <xdr:cNvPr id="135" name="楕円 134"/>
        <xdr:cNvSpPr/>
      </xdr:nvSpPr>
      <xdr:spPr bwMode="auto">
        <a:xfrm>
          <a:off x="4953000" y="743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56653</xdr:rowOff>
    </xdr:from>
    <xdr:ext cx="736600" cy="259045"/>
    <xdr:sp macro="" textlink="">
      <xdr:nvSpPr>
        <xdr:cNvPr id="136" name="テキスト ボックス 135"/>
        <xdr:cNvSpPr txBox="1"/>
      </xdr:nvSpPr>
      <xdr:spPr>
        <a:xfrm>
          <a:off x="4622800" y="752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231746</xdr:rowOff>
    </xdr:from>
    <xdr:to>
      <xdr:col>22</xdr:col>
      <xdr:colOff>165100</xdr:colOff>
      <xdr:row>37</xdr:row>
      <xdr:rowOff>333346</xdr:rowOff>
    </xdr:to>
    <xdr:sp macro="" textlink="">
      <xdr:nvSpPr>
        <xdr:cNvPr id="137" name="楕円 136"/>
        <xdr:cNvSpPr/>
      </xdr:nvSpPr>
      <xdr:spPr bwMode="auto">
        <a:xfrm>
          <a:off x="4254500" y="7356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318123</xdr:rowOff>
    </xdr:from>
    <xdr:ext cx="762000" cy="259045"/>
    <xdr:sp macro="" textlink="">
      <xdr:nvSpPr>
        <xdr:cNvPr id="138" name="テキスト ボックス 137"/>
        <xdr:cNvSpPr txBox="1"/>
      </xdr:nvSpPr>
      <xdr:spPr>
        <a:xfrm>
          <a:off x="3924300" y="744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157892</xdr:rowOff>
    </xdr:from>
    <xdr:to>
      <xdr:col>19</xdr:col>
      <xdr:colOff>38100</xdr:colOff>
      <xdr:row>37</xdr:row>
      <xdr:rowOff>259492</xdr:rowOff>
    </xdr:to>
    <xdr:sp macro="" textlink="">
      <xdr:nvSpPr>
        <xdr:cNvPr id="139" name="楕円 138"/>
        <xdr:cNvSpPr/>
      </xdr:nvSpPr>
      <xdr:spPr bwMode="auto">
        <a:xfrm>
          <a:off x="3556000" y="7282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244269</xdr:rowOff>
    </xdr:from>
    <xdr:ext cx="762000" cy="259045"/>
    <xdr:sp macro="" textlink="">
      <xdr:nvSpPr>
        <xdr:cNvPr id="140" name="テキスト ボックス 139"/>
        <xdr:cNvSpPr txBox="1"/>
      </xdr:nvSpPr>
      <xdr:spPr>
        <a:xfrm>
          <a:off x="3225800" y="736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154120</xdr:rowOff>
    </xdr:from>
    <xdr:to>
      <xdr:col>15</xdr:col>
      <xdr:colOff>101600</xdr:colOff>
      <xdr:row>37</xdr:row>
      <xdr:rowOff>255720</xdr:rowOff>
    </xdr:to>
    <xdr:sp macro="" textlink="">
      <xdr:nvSpPr>
        <xdr:cNvPr id="141" name="楕円 140"/>
        <xdr:cNvSpPr/>
      </xdr:nvSpPr>
      <xdr:spPr bwMode="auto">
        <a:xfrm>
          <a:off x="2857500" y="727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240497</xdr:rowOff>
    </xdr:from>
    <xdr:ext cx="762000" cy="259045"/>
    <xdr:sp macro="" textlink="">
      <xdr:nvSpPr>
        <xdr:cNvPr id="142" name="テキスト ボックス 141"/>
        <xdr:cNvSpPr txBox="1"/>
      </xdr:nvSpPr>
      <xdr:spPr>
        <a:xfrm>
          <a:off x="2527300" y="736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58387</xdr:rowOff>
    </xdr:from>
    <xdr:to>
      <xdr:col>24</xdr:col>
      <xdr:colOff>63500</xdr:colOff>
      <xdr:row>36</xdr:row>
      <xdr:rowOff>72194</xdr:rowOff>
    </xdr:to>
    <xdr:cxnSp macro="">
      <xdr:nvCxnSpPr>
        <xdr:cNvPr id="61" name="直線コネクタ 60"/>
        <xdr:cNvCxnSpPr/>
      </xdr:nvCxnSpPr>
      <xdr:spPr>
        <a:xfrm flipV="1">
          <a:off x="3797300" y="6059137"/>
          <a:ext cx="838200" cy="18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72194</xdr:rowOff>
    </xdr:from>
    <xdr:to>
      <xdr:col>19</xdr:col>
      <xdr:colOff>177800</xdr:colOff>
      <xdr:row>36</xdr:row>
      <xdr:rowOff>86581</xdr:rowOff>
    </xdr:to>
    <xdr:cxnSp macro="">
      <xdr:nvCxnSpPr>
        <xdr:cNvPr id="64" name="直線コネクタ 63"/>
        <xdr:cNvCxnSpPr/>
      </xdr:nvCxnSpPr>
      <xdr:spPr>
        <a:xfrm flipV="1">
          <a:off x="2908300" y="624439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8682</xdr:rowOff>
    </xdr:from>
    <xdr:to>
      <xdr:col>15</xdr:col>
      <xdr:colOff>50800</xdr:colOff>
      <xdr:row>36</xdr:row>
      <xdr:rowOff>86581</xdr:rowOff>
    </xdr:to>
    <xdr:cxnSp macro="">
      <xdr:nvCxnSpPr>
        <xdr:cNvPr id="67" name="直線コネクタ 66"/>
        <xdr:cNvCxnSpPr/>
      </xdr:nvCxnSpPr>
      <xdr:spPr>
        <a:xfrm>
          <a:off x="2019300" y="6180882"/>
          <a:ext cx="8890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8682</xdr:rowOff>
    </xdr:from>
    <xdr:to>
      <xdr:col>10</xdr:col>
      <xdr:colOff>114300</xdr:colOff>
      <xdr:row>36</xdr:row>
      <xdr:rowOff>11150</xdr:rowOff>
    </xdr:to>
    <xdr:cxnSp macro="">
      <xdr:nvCxnSpPr>
        <xdr:cNvPr id="70" name="直線コネクタ 69"/>
        <xdr:cNvCxnSpPr/>
      </xdr:nvCxnSpPr>
      <xdr:spPr>
        <a:xfrm flipV="1">
          <a:off x="1130300" y="6180882"/>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7587</xdr:rowOff>
    </xdr:from>
    <xdr:to>
      <xdr:col>24</xdr:col>
      <xdr:colOff>114300</xdr:colOff>
      <xdr:row>35</xdr:row>
      <xdr:rowOff>109187</xdr:rowOff>
    </xdr:to>
    <xdr:sp macro="" textlink="">
      <xdr:nvSpPr>
        <xdr:cNvPr id="80" name="楕円 79"/>
        <xdr:cNvSpPr/>
      </xdr:nvSpPr>
      <xdr:spPr>
        <a:xfrm>
          <a:off x="4584700" y="60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30464</xdr:rowOff>
    </xdr:from>
    <xdr:ext cx="599010" cy="259045"/>
    <xdr:sp macro="" textlink="">
      <xdr:nvSpPr>
        <xdr:cNvPr id="81" name="人件費該当値テキスト"/>
        <xdr:cNvSpPr txBox="1"/>
      </xdr:nvSpPr>
      <xdr:spPr>
        <a:xfrm>
          <a:off x="4686300" y="585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21394</xdr:rowOff>
    </xdr:from>
    <xdr:to>
      <xdr:col>20</xdr:col>
      <xdr:colOff>38100</xdr:colOff>
      <xdr:row>36</xdr:row>
      <xdr:rowOff>122994</xdr:rowOff>
    </xdr:to>
    <xdr:sp macro="" textlink="">
      <xdr:nvSpPr>
        <xdr:cNvPr id="82" name="楕円 81"/>
        <xdr:cNvSpPr/>
      </xdr:nvSpPr>
      <xdr:spPr>
        <a:xfrm>
          <a:off x="3746500" y="619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114121</xdr:rowOff>
    </xdr:from>
    <xdr:ext cx="599010" cy="259045"/>
    <xdr:sp macro="" textlink="">
      <xdr:nvSpPr>
        <xdr:cNvPr id="83" name="テキスト ボックス 82"/>
        <xdr:cNvSpPr txBox="1"/>
      </xdr:nvSpPr>
      <xdr:spPr>
        <a:xfrm>
          <a:off x="3497795" y="628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35781</xdr:rowOff>
    </xdr:from>
    <xdr:to>
      <xdr:col>15</xdr:col>
      <xdr:colOff>101600</xdr:colOff>
      <xdr:row>36</xdr:row>
      <xdr:rowOff>137381</xdr:rowOff>
    </xdr:to>
    <xdr:sp macro="" textlink="">
      <xdr:nvSpPr>
        <xdr:cNvPr id="84" name="楕円 83"/>
        <xdr:cNvSpPr/>
      </xdr:nvSpPr>
      <xdr:spPr>
        <a:xfrm>
          <a:off x="2857500" y="62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128508</xdr:rowOff>
    </xdr:from>
    <xdr:ext cx="599010" cy="259045"/>
    <xdr:sp macro="" textlink="">
      <xdr:nvSpPr>
        <xdr:cNvPr id="85" name="テキスト ボックス 84"/>
        <xdr:cNvSpPr txBox="1"/>
      </xdr:nvSpPr>
      <xdr:spPr>
        <a:xfrm>
          <a:off x="2608795" y="630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129332</xdr:rowOff>
    </xdr:from>
    <xdr:to>
      <xdr:col>10</xdr:col>
      <xdr:colOff>165100</xdr:colOff>
      <xdr:row>36</xdr:row>
      <xdr:rowOff>59482</xdr:rowOff>
    </xdr:to>
    <xdr:sp macro="" textlink="">
      <xdr:nvSpPr>
        <xdr:cNvPr id="86" name="楕円 85"/>
        <xdr:cNvSpPr/>
      </xdr:nvSpPr>
      <xdr:spPr>
        <a:xfrm>
          <a:off x="1968500" y="61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76009</xdr:rowOff>
    </xdr:from>
    <xdr:ext cx="599010" cy="259045"/>
    <xdr:sp macro="" textlink="">
      <xdr:nvSpPr>
        <xdr:cNvPr id="87" name="テキスト ボックス 86"/>
        <xdr:cNvSpPr txBox="1"/>
      </xdr:nvSpPr>
      <xdr:spPr>
        <a:xfrm>
          <a:off x="1719795" y="590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131800</xdr:rowOff>
    </xdr:from>
    <xdr:to>
      <xdr:col>6</xdr:col>
      <xdr:colOff>38100</xdr:colOff>
      <xdr:row>36</xdr:row>
      <xdr:rowOff>61950</xdr:rowOff>
    </xdr:to>
    <xdr:sp macro="" textlink="">
      <xdr:nvSpPr>
        <xdr:cNvPr id="88" name="楕円 87"/>
        <xdr:cNvSpPr/>
      </xdr:nvSpPr>
      <xdr:spPr>
        <a:xfrm>
          <a:off x="1079500" y="61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78477</xdr:rowOff>
    </xdr:from>
    <xdr:ext cx="599010" cy="259045"/>
    <xdr:sp macro="" textlink="">
      <xdr:nvSpPr>
        <xdr:cNvPr id="89" name="テキスト ボックス 88"/>
        <xdr:cNvSpPr txBox="1"/>
      </xdr:nvSpPr>
      <xdr:spPr>
        <a:xfrm>
          <a:off x="830795" y="590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37921</xdr:rowOff>
    </xdr:from>
    <xdr:to>
      <xdr:col>24</xdr:col>
      <xdr:colOff>63500</xdr:colOff>
      <xdr:row>55</xdr:row>
      <xdr:rowOff>123313</xdr:rowOff>
    </xdr:to>
    <xdr:cxnSp macro="">
      <xdr:nvCxnSpPr>
        <xdr:cNvPr id="120" name="直線コネクタ 119"/>
        <xdr:cNvCxnSpPr/>
      </xdr:nvCxnSpPr>
      <xdr:spPr>
        <a:xfrm>
          <a:off x="3797300" y="9467671"/>
          <a:ext cx="838200" cy="8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37921</xdr:rowOff>
    </xdr:from>
    <xdr:to>
      <xdr:col>19</xdr:col>
      <xdr:colOff>177800</xdr:colOff>
      <xdr:row>55</xdr:row>
      <xdr:rowOff>113277</xdr:rowOff>
    </xdr:to>
    <xdr:cxnSp macro="">
      <xdr:nvCxnSpPr>
        <xdr:cNvPr id="123" name="直線コネクタ 122"/>
        <xdr:cNvCxnSpPr/>
      </xdr:nvCxnSpPr>
      <xdr:spPr>
        <a:xfrm flipV="1">
          <a:off x="2908300" y="9467671"/>
          <a:ext cx="8890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113277</xdr:rowOff>
    </xdr:from>
    <xdr:to>
      <xdr:col>15</xdr:col>
      <xdr:colOff>50800</xdr:colOff>
      <xdr:row>55</xdr:row>
      <xdr:rowOff>130788</xdr:rowOff>
    </xdr:to>
    <xdr:cxnSp macro="">
      <xdr:nvCxnSpPr>
        <xdr:cNvPr id="126" name="直線コネクタ 125"/>
        <xdr:cNvCxnSpPr/>
      </xdr:nvCxnSpPr>
      <xdr:spPr>
        <a:xfrm flipV="1">
          <a:off x="2019300" y="9543027"/>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83265</xdr:rowOff>
    </xdr:from>
    <xdr:to>
      <xdr:col>10</xdr:col>
      <xdr:colOff>114300</xdr:colOff>
      <xdr:row>55</xdr:row>
      <xdr:rowOff>130788</xdr:rowOff>
    </xdr:to>
    <xdr:cxnSp macro="">
      <xdr:nvCxnSpPr>
        <xdr:cNvPr id="129" name="直線コネクタ 128"/>
        <xdr:cNvCxnSpPr/>
      </xdr:nvCxnSpPr>
      <xdr:spPr>
        <a:xfrm>
          <a:off x="1130300" y="9513015"/>
          <a:ext cx="889000" cy="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72513</xdr:rowOff>
    </xdr:from>
    <xdr:to>
      <xdr:col>24</xdr:col>
      <xdr:colOff>114300</xdr:colOff>
      <xdr:row>56</xdr:row>
      <xdr:rowOff>2663</xdr:rowOff>
    </xdr:to>
    <xdr:sp macro="" textlink="">
      <xdr:nvSpPr>
        <xdr:cNvPr id="139" name="楕円 138"/>
        <xdr:cNvSpPr/>
      </xdr:nvSpPr>
      <xdr:spPr>
        <a:xfrm>
          <a:off x="4584700" y="95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95390</xdr:rowOff>
    </xdr:from>
    <xdr:ext cx="599010" cy="259045"/>
    <xdr:sp macro="" textlink="">
      <xdr:nvSpPr>
        <xdr:cNvPr id="140" name="物件費該当値テキスト"/>
        <xdr:cNvSpPr txBox="1"/>
      </xdr:nvSpPr>
      <xdr:spPr>
        <a:xfrm>
          <a:off x="4686300" y="935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158571</xdr:rowOff>
    </xdr:from>
    <xdr:to>
      <xdr:col>20</xdr:col>
      <xdr:colOff>38100</xdr:colOff>
      <xdr:row>55</xdr:row>
      <xdr:rowOff>88721</xdr:rowOff>
    </xdr:to>
    <xdr:sp macro="" textlink="">
      <xdr:nvSpPr>
        <xdr:cNvPr id="141" name="楕円 140"/>
        <xdr:cNvSpPr/>
      </xdr:nvSpPr>
      <xdr:spPr>
        <a:xfrm>
          <a:off x="3746500" y="941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105248</xdr:rowOff>
    </xdr:from>
    <xdr:ext cx="599010" cy="259045"/>
    <xdr:sp macro="" textlink="">
      <xdr:nvSpPr>
        <xdr:cNvPr id="142" name="テキスト ボックス 141"/>
        <xdr:cNvSpPr txBox="1"/>
      </xdr:nvSpPr>
      <xdr:spPr>
        <a:xfrm>
          <a:off x="3497795" y="919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62477</xdr:rowOff>
    </xdr:from>
    <xdr:to>
      <xdr:col>15</xdr:col>
      <xdr:colOff>101600</xdr:colOff>
      <xdr:row>55</xdr:row>
      <xdr:rowOff>164077</xdr:rowOff>
    </xdr:to>
    <xdr:sp macro="" textlink="">
      <xdr:nvSpPr>
        <xdr:cNvPr id="143" name="楕円 142"/>
        <xdr:cNvSpPr/>
      </xdr:nvSpPr>
      <xdr:spPr>
        <a:xfrm>
          <a:off x="2857500" y="94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9154</xdr:rowOff>
    </xdr:from>
    <xdr:ext cx="599010" cy="259045"/>
    <xdr:sp macro="" textlink="">
      <xdr:nvSpPr>
        <xdr:cNvPr id="144" name="テキスト ボックス 143"/>
        <xdr:cNvSpPr txBox="1"/>
      </xdr:nvSpPr>
      <xdr:spPr>
        <a:xfrm>
          <a:off x="2608795" y="926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79988</xdr:rowOff>
    </xdr:from>
    <xdr:to>
      <xdr:col>10</xdr:col>
      <xdr:colOff>165100</xdr:colOff>
      <xdr:row>56</xdr:row>
      <xdr:rowOff>10138</xdr:rowOff>
    </xdr:to>
    <xdr:sp macro="" textlink="">
      <xdr:nvSpPr>
        <xdr:cNvPr id="145" name="楕円 144"/>
        <xdr:cNvSpPr/>
      </xdr:nvSpPr>
      <xdr:spPr>
        <a:xfrm>
          <a:off x="1968500" y="95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26665</xdr:rowOff>
    </xdr:from>
    <xdr:ext cx="599010" cy="259045"/>
    <xdr:sp macro="" textlink="">
      <xdr:nvSpPr>
        <xdr:cNvPr id="146" name="テキスト ボックス 145"/>
        <xdr:cNvSpPr txBox="1"/>
      </xdr:nvSpPr>
      <xdr:spPr>
        <a:xfrm>
          <a:off x="1719795" y="928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32465</xdr:rowOff>
    </xdr:from>
    <xdr:to>
      <xdr:col>6</xdr:col>
      <xdr:colOff>38100</xdr:colOff>
      <xdr:row>55</xdr:row>
      <xdr:rowOff>134065</xdr:rowOff>
    </xdr:to>
    <xdr:sp macro="" textlink="">
      <xdr:nvSpPr>
        <xdr:cNvPr id="147" name="楕円 146"/>
        <xdr:cNvSpPr/>
      </xdr:nvSpPr>
      <xdr:spPr>
        <a:xfrm>
          <a:off x="1079500" y="946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150592</xdr:rowOff>
    </xdr:from>
    <xdr:ext cx="599010" cy="259045"/>
    <xdr:sp macro="" textlink="">
      <xdr:nvSpPr>
        <xdr:cNvPr id="148" name="テキスト ボックス 147"/>
        <xdr:cNvSpPr txBox="1"/>
      </xdr:nvSpPr>
      <xdr:spPr>
        <a:xfrm>
          <a:off x="830795" y="923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7569</xdr:rowOff>
    </xdr:from>
    <xdr:to>
      <xdr:col>24</xdr:col>
      <xdr:colOff>63500</xdr:colOff>
      <xdr:row>78</xdr:row>
      <xdr:rowOff>59210</xdr:rowOff>
    </xdr:to>
    <xdr:cxnSp macro="">
      <xdr:nvCxnSpPr>
        <xdr:cNvPr id="175" name="直線コネクタ 174"/>
        <xdr:cNvCxnSpPr/>
      </xdr:nvCxnSpPr>
      <xdr:spPr>
        <a:xfrm flipV="1">
          <a:off x="3797300" y="13380669"/>
          <a:ext cx="838200" cy="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57266</xdr:rowOff>
    </xdr:from>
    <xdr:to>
      <xdr:col>19</xdr:col>
      <xdr:colOff>177800</xdr:colOff>
      <xdr:row>78</xdr:row>
      <xdr:rowOff>59210</xdr:rowOff>
    </xdr:to>
    <xdr:cxnSp macro="">
      <xdr:nvCxnSpPr>
        <xdr:cNvPr id="178" name="直線コネクタ 177"/>
        <xdr:cNvCxnSpPr/>
      </xdr:nvCxnSpPr>
      <xdr:spPr>
        <a:xfrm>
          <a:off x="2908300" y="1343036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57266</xdr:rowOff>
    </xdr:from>
    <xdr:to>
      <xdr:col>15</xdr:col>
      <xdr:colOff>50800</xdr:colOff>
      <xdr:row>78</xdr:row>
      <xdr:rowOff>60810</xdr:rowOff>
    </xdr:to>
    <xdr:cxnSp macro="">
      <xdr:nvCxnSpPr>
        <xdr:cNvPr id="181" name="直線コネクタ 180"/>
        <xdr:cNvCxnSpPr/>
      </xdr:nvCxnSpPr>
      <xdr:spPr>
        <a:xfrm flipV="1">
          <a:off x="2019300" y="13430366"/>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53220</xdr:rowOff>
    </xdr:from>
    <xdr:to>
      <xdr:col>10</xdr:col>
      <xdr:colOff>114300</xdr:colOff>
      <xdr:row>78</xdr:row>
      <xdr:rowOff>60810</xdr:rowOff>
    </xdr:to>
    <xdr:cxnSp macro="">
      <xdr:nvCxnSpPr>
        <xdr:cNvPr id="184" name="直線コネクタ 183"/>
        <xdr:cNvCxnSpPr/>
      </xdr:nvCxnSpPr>
      <xdr:spPr>
        <a:xfrm>
          <a:off x="1130300" y="13426320"/>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128219</xdr:rowOff>
    </xdr:from>
    <xdr:to>
      <xdr:col>24</xdr:col>
      <xdr:colOff>114300</xdr:colOff>
      <xdr:row>78</xdr:row>
      <xdr:rowOff>58369</xdr:rowOff>
    </xdr:to>
    <xdr:sp macro="" textlink="">
      <xdr:nvSpPr>
        <xdr:cNvPr id="194" name="楕円 193"/>
        <xdr:cNvSpPr/>
      </xdr:nvSpPr>
      <xdr:spPr>
        <a:xfrm>
          <a:off x="4584700" y="1332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106646</xdr:rowOff>
    </xdr:from>
    <xdr:ext cx="469744" cy="259045"/>
    <xdr:sp macro="" textlink="">
      <xdr:nvSpPr>
        <xdr:cNvPr id="195" name="維持補修費該当値テキスト"/>
        <xdr:cNvSpPr txBox="1"/>
      </xdr:nvSpPr>
      <xdr:spPr>
        <a:xfrm>
          <a:off x="4686300" y="1330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8410</xdr:rowOff>
    </xdr:from>
    <xdr:to>
      <xdr:col>20</xdr:col>
      <xdr:colOff>38100</xdr:colOff>
      <xdr:row>78</xdr:row>
      <xdr:rowOff>110010</xdr:rowOff>
    </xdr:to>
    <xdr:sp macro="" textlink="">
      <xdr:nvSpPr>
        <xdr:cNvPr id="196" name="楕円 195"/>
        <xdr:cNvSpPr/>
      </xdr:nvSpPr>
      <xdr:spPr>
        <a:xfrm>
          <a:off x="3746500" y="133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101137</xdr:rowOff>
    </xdr:from>
    <xdr:ext cx="469744" cy="259045"/>
    <xdr:sp macro="" textlink="">
      <xdr:nvSpPr>
        <xdr:cNvPr id="197" name="テキスト ボックス 196"/>
        <xdr:cNvSpPr txBox="1"/>
      </xdr:nvSpPr>
      <xdr:spPr>
        <a:xfrm>
          <a:off x="3562428" y="1347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6466</xdr:rowOff>
    </xdr:from>
    <xdr:to>
      <xdr:col>15</xdr:col>
      <xdr:colOff>101600</xdr:colOff>
      <xdr:row>78</xdr:row>
      <xdr:rowOff>108066</xdr:rowOff>
    </xdr:to>
    <xdr:sp macro="" textlink="">
      <xdr:nvSpPr>
        <xdr:cNvPr id="198" name="楕円 197"/>
        <xdr:cNvSpPr/>
      </xdr:nvSpPr>
      <xdr:spPr>
        <a:xfrm>
          <a:off x="2857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99193</xdr:rowOff>
    </xdr:from>
    <xdr:ext cx="469744" cy="259045"/>
    <xdr:sp macro="" textlink="">
      <xdr:nvSpPr>
        <xdr:cNvPr id="199" name="テキスト ボックス 198"/>
        <xdr:cNvSpPr txBox="1"/>
      </xdr:nvSpPr>
      <xdr:spPr>
        <a:xfrm>
          <a:off x="2673428" y="134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10010</xdr:rowOff>
    </xdr:from>
    <xdr:to>
      <xdr:col>10</xdr:col>
      <xdr:colOff>165100</xdr:colOff>
      <xdr:row>78</xdr:row>
      <xdr:rowOff>111610</xdr:rowOff>
    </xdr:to>
    <xdr:sp macro="" textlink="">
      <xdr:nvSpPr>
        <xdr:cNvPr id="200" name="楕円 199"/>
        <xdr:cNvSpPr/>
      </xdr:nvSpPr>
      <xdr:spPr>
        <a:xfrm>
          <a:off x="1968500" y="133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102737</xdr:rowOff>
    </xdr:from>
    <xdr:ext cx="469744" cy="259045"/>
    <xdr:sp macro="" textlink="">
      <xdr:nvSpPr>
        <xdr:cNvPr id="201" name="テキスト ボックス 200"/>
        <xdr:cNvSpPr txBox="1"/>
      </xdr:nvSpPr>
      <xdr:spPr>
        <a:xfrm>
          <a:off x="1784428" y="1347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2420</xdr:rowOff>
    </xdr:from>
    <xdr:to>
      <xdr:col>6</xdr:col>
      <xdr:colOff>38100</xdr:colOff>
      <xdr:row>78</xdr:row>
      <xdr:rowOff>104020</xdr:rowOff>
    </xdr:to>
    <xdr:sp macro="" textlink="">
      <xdr:nvSpPr>
        <xdr:cNvPr id="202" name="楕円 201"/>
        <xdr:cNvSpPr/>
      </xdr:nvSpPr>
      <xdr:spPr>
        <a:xfrm>
          <a:off x="1079500" y="133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95147</xdr:rowOff>
    </xdr:from>
    <xdr:ext cx="469744" cy="259045"/>
    <xdr:sp macro="" textlink="">
      <xdr:nvSpPr>
        <xdr:cNvPr id="203" name="テキスト ボックス 202"/>
        <xdr:cNvSpPr txBox="1"/>
      </xdr:nvSpPr>
      <xdr:spPr>
        <a:xfrm>
          <a:off x="895428" y="134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150406</xdr:rowOff>
    </xdr:from>
    <xdr:to>
      <xdr:col>24</xdr:col>
      <xdr:colOff>63500</xdr:colOff>
      <xdr:row>98</xdr:row>
      <xdr:rowOff>5474</xdr:rowOff>
    </xdr:to>
    <xdr:cxnSp macro="">
      <xdr:nvCxnSpPr>
        <xdr:cNvPr id="233" name="直線コネクタ 232"/>
        <xdr:cNvCxnSpPr/>
      </xdr:nvCxnSpPr>
      <xdr:spPr>
        <a:xfrm flipV="1">
          <a:off x="3797300" y="16781056"/>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86513</xdr:rowOff>
    </xdr:from>
    <xdr:to>
      <xdr:col>19</xdr:col>
      <xdr:colOff>177800</xdr:colOff>
      <xdr:row>98</xdr:row>
      <xdr:rowOff>5474</xdr:rowOff>
    </xdr:to>
    <xdr:cxnSp macro="">
      <xdr:nvCxnSpPr>
        <xdr:cNvPr id="236" name="直線コネクタ 235"/>
        <xdr:cNvCxnSpPr/>
      </xdr:nvCxnSpPr>
      <xdr:spPr>
        <a:xfrm>
          <a:off x="2908300" y="16717163"/>
          <a:ext cx="889000" cy="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70078</xdr:rowOff>
    </xdr:from>
    <xdr:to>
      <xdr:col>15</xdr:col>
      <xdr:colOff>50800</xdr:colOff>
      <xdr:row>97</xdr:row>
      <xdr:rowOff>86513</xdr:rowOff>
    </xdr:to>
    <xdr:cxnSp macro="">
      <xdr:nvCxnSpPr>
        <xdr:cNvPr id="239" name="直線コネクタ 238"/>
        <xdr:cNvCxnSpPr/>
      </xdr:nvCxnSpPr>
      <xdr:spPr>
        <a:xfrm>
          <a:off x="2019300" y="16700728"/>
          <a:ext cx="889000" cy="1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70078</xdr:rowOff>
    </xdr:from>
    <xdr:to>
      <xdr:col>10</xdr:col>
      <xdr:colOff>114300</xdr:colOff>
      <xdr:row>97</xdr:row>
      <xdr:rowOff>96673</xdr:rowOff>
    </xdr:to>
    <xdr:cxnSp macro="">
      <xdr:nvCxnSpPr>
        <xdr:cNvPr id="242" name="直線コネクタ 241"/>
        <xdr:cNvCxnSpPr/>
      </xdr:nvCxnSpPr>
      <xdr:spPr>
        <a:xfrm flipV="1">
          <a:off x="1130300" y="16700728"/>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99606</xdr:rowOff>
    </xdr:from>
    <xdr:to>
      <xdr:col>24</xdr:col>
      <xdr:colOff>114300</xdr:colOff>
      <xdr:row>98</xdr:row>
      <xdr:rowOff>29756</xdr:rowOff>
    </xdr:to>
    <xdr:sp macro="" textlink="">
      <xdr:nvSpPr>
        <xdr:cNvPr id="252" name="楕円 251"/>
        <xdr:cNvSpPr/>
      </xdr:nvSpPr>
      <xdr:spPr>
        <a:xfrm>
          <a:off x="45847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78033</xdr:rowOff>
    </xdr:from>
    <xdr:ext cx="534377" cy="259045"/>
    <xdr:sp macro="" textlink="">
      <xdr:nvSpPr>
        <xdr:cNvPr id="253" name="扶助費該当値テキスト"/>
        <xdr:cNvSpPr txBox="1"/>
      </xdr:nvSpPr>
      <xdr:spPr>
        <a:xfrm>
          <a:off x="4686300" y="167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126124</xdr:rowOff>
    </xdr:from>
    <xdr:to>
      <xdr:col>20</xdr:col>
      <xdr:colOff>38100</xdr:colOff>
      <xdr:row>98</xdr:row>
      <xdr:rowOff>56274</xdr:rowOff>
    </xdr:to>
    <xdr:sp macro="" textlink="">
      <xdr:nvSpPr>
        <xdr:cNvPr id="254" name="楕円 253"/>
        <xdr:cNvSpPr/>
      </xdr:nvSpPr>
      <xdr:spPr>
        <a:xfrm>
          <a:off x="3746500" y="167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47401</xdr:rowOff>
    </xdr:from>
    <xdr:ext cx="534377" cy="259045"/>
    <xdr:sp macro="" textlink="">
      <xdr:nvSpPr>
        <xdr:cNvPr id="255" name="テキスト ボックス 254"/>
        <xdr:cNvSpPr txBox="1"/>
      </xdr:nvSpPr>
      <xdr:spPr>
        <a:xfrm>
          <a:off x="3530111" y="1684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35713</xdr:rowOff>
    </xdr:from>
    <xdr:to>
      <xdr:col>15</xdr:col>
      <xdr:colOff>101600</xdr:colOff>
      <xdr:row>97</xdr:row>
      <xdr:rowOff>137313</xdr:rowOff>
    </xdr:to>
    <xdr:sp macro="" textlink="">
      <xdr:nvSpPr>
        <xdr:cNvPr id="256" name="楕円 255"/>
        <xdr:cNvSpPr/>
      </xdr:nvSpPr>
      <xdr:spPr>
        <a:xfrm>
          <a:off x="2857500" y="166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128440</xdr:rowOff>
    </xdr:from>
    <xdr:ext cx="534377" cy="259045"/>
    <xdr:sp macro="" textlink="">
      <xdr:nvSpPr>
        <xdr:cNvPr id="257" name="テキスト ボックス 256"/>
        <xdr:cNvSpPr txBox="1"/>
      </xdr:nvSpPr>
      <xdr:spPr>
        <a:xfrm>
          <a:off x="2641111" y="16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19278</xdr:rowOff>
    </xdr:from>
    <xdr:to>
      <xdr:col>10</xdr:col>
      <xdr:colOff>165100</xdr:colOff>
      <xdr:row>97</xdr:row>
      <xdr:rowOff>120878</xdr:rowOff>
    </xdr:to>
    <xdr:sp macro="" textlink="">
      <xdr:nvSpPr>
        <xdr:cNvPr id="258" name="楕円 257"/>
        <xdr:cNvSpPr/>
      </xdr:nvSpPr>
      <xdr:spPr>
        <a:xfrm>
          <a:off x="1968500" y="166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112005</xdr:rowOff>
    </xdr:from>
    <xdr:ext cx="534377" cy="259045"/>
    <xdr:sp macro="" textlink="">
      <xdr:nvSpPr>
        <xdr:cNvPr id="259" name="テキスト ボックス 258"/>
        <xdr:cNvSpPr txBox="1"/>
      </xdr:nvSpPr>
      <xdr:spPr>
        <a:xfrm>
          <a:off x="1752111" y="167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45873</xdr:rowOff>
    </xdr:from>
    <xdr:to>
      <xdr:col>6</xdr:col>
      <xdr:colOff>38100</xdr:colOff>
      <xdr:row>97</xdr:row>
      <xdr:rowOff>147473</xdr:rowOff>
    </xdr:to>
    <xdr:sp macro="" textlink="">
      <xdr:nvSpPr>
        <xdr:cNvPr id="260" name="楕円 259"/>
        <xdr:cNvSpPr/>
      </xdr:nvSpPr>
      <xdr:spPr>
        <a:xfrm>
          <a:off x="1079500" y="1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138600</xdr:rowOff>
    </xdr:from>
    <xdr:ext cx="534377" cy="259045"/>
    <xdr:sp macro="" textlink="">
      <xdr:nvSpPr>
        <xdr:cNvPr id="261" name="テキスト ボックス 260"/>
        <xdr:cNvSpPr txBox="1"/>
      </xdr:nvSpPr>
      <xdr:spPr>
        <a:xfrm>
          <a:off x="863111" y="167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17228</xdr:rowOff>
    </xdr:from>
    <xdr:to>
      <xdr:col>55</xdr:col>
      <xdr:colOff>0</xdr:colOff>
      <xdr:row>37</xdr:row>
      <xdr:rowOff>24017</xdr:rowOff>
    </xdr:to>
    <xdr:cxnSp macro="">
      <xdr:nvCxnSpPr>
        <xdr:cNvPr id="290" name="直線コネクタ 289"/>
        <xdr:cNvCxnSpPr/>
      </xdr:nvCxnSpPr>
      <xdr:spPr>
        <a:xfrm flipV="1">
          <a:off x="9639300" y="5846528"/>
          <a:ext cx="838200" cy="52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24017</xdr:rowOff>
    </xdr:from>
    <xdr:to>
      <xdr:col>50</xdr:col>
      <xdr:colOff>114300</xdr:colOff>
      <xdr:row>37</xdr:row>
      <xdr:rowOff>74252</xdr:rowOff>
    </xdr:to>
    <xdr:cxnSp macro="">
      <xdr:nvCxnSpPr>
        <xdr:cNvPr id="293" name="直線コネクタ 292"/>
        <xdr:cNvCxnSpPr/>
      </xdr:nvCxnSpPr>
      <xdr:spPr>
        <a:xfrm flipV="1">
          <a:off x="8750300" y="6367667"/>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52916</xdr:rowOff>
    </xdr:from>
    <xdr:to>
      <xdr:col>45</xdr:col>
      <xdr:colOff>177800</xdr:colOff>
      <xdr:row>37</xdr:row>
      <xdr:rowOff>74252</xdr:rowOff>
    </xdr:to>
    <xdr:cxnSp macro="">
      <xdr:nvCxnSpPr>
        <xdr:cNvPr id="296" name="直線コネクタ 295"/>
        <xdr:cNvCxnSpPr/>
      </xdr:nvCxnSpPr>
      <xdr:spPr>
        <a:xfrm>
          <a:off x="7861300" y="639656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52916</xdr:rowOff>
    </xdr:from>
    <xdr:to>
      <xdr:col>41</xdr:col>
      <xdr:colOff>50800</xdr:colOff>
      <xdr:row>37</xdr:row>
      <xdr:rowOff>129977</xdr:rowOff>
    </xdr:to>
    <xdr:cxnSp macro="">
      <xdr:nvCxnSpPr>
        <xdr:cNvPr id="299" name="直線コネクタ 298"/>
        <xdr:cNvCxnSpPr/>
      </xdr:nvCxnSpPr>
      <xdr:spPr>
        <a:xfrm flipV="1">
          <a:off x="6972300" y="6396566"/>
          <a:ext cx="889000" cy="7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137878</xdr:rowOff>
    </xdr:from>
    <xdr:to>
      <xdr:col>55</xdr:col>
      <xdr:colOff>50800</xdr:colOff>
      <xdr:row>34</xdr:row>
      <xdr:rowOff>68028</xdr:rowOff>
    </xdr:to>
    <xdr:sp macro="" textlink="">
      <xdr:nvSpPr>
        <xdr:cNvPr id="309" name="楕円 308"/>
        <xdr:cNvSpPr/>
      </xdr:nvSpPr>
      <xdr:spPr>
        <a:xfrm>
          <a:off x="10426700" y="579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116305</xdr:rowOff>
    </xdr:from>
    <xdr:ext cx="599010" cy="259045"/>
    <xdr:sp macro="" textlink="">
      <xdr:nvSpPr>
        <xdr:cNvPr id="310" name="補助費等該当値テキスト"/>
        <xdr:cNvSpPr txBox="1"/>
      </xdr:nvSpPr>
      <xdr:spPr>
        <a:xfrm>
          <a:off x="10528300" y="57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144667</xdr:rowOff>
    </xdr:from>
    <xdr:to>
      <xdr:col>50</xdr:col>
      <xdr:colOff>165100</xdr:colOff>
      <xdr:row>37</xdr:row>
      <xdr:rowOff>74817</xdr:rowOff>
    </xdr:to>
    <xdr:sp macro="" textlink="">
      <xdr:nvSpPr>
        <xdr:cNvPr id="311" name="楕円 310"/>
        <xdr:cNvSpPr/>
      </xdr:nvSpPr>
      <xdr:spPr>
        <a:xfrm>
          <a:off x="9588500" y="63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65944</xdr:rowOff>
    </xdr:from>
    <xdr:ext cx="534377" cy="259045"/>
    <xdr:sp macro="" textlink="">
      <xdr:nvSpPr>
        <xdr:cNvPr id="312" name="テキスト ボックス 311"/>
        <xdr:cNvSpPr txBox="1"/>
      </xdr:nvSpPr>
      <xdr:spPr>
        <a:xfrm>
          <a:off x="9372111" y="64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23452</xdr:rowOff>
    </xdr:from>
    <xdr:to>
      <xdr:col>46</xdr:col>
      <xdr:colOff>38100</xdr:colOff>
      <xdr:row>37</xdr:row>
      <xdr:rowOff>125052</xdr:rowOff>
    </xdr:to>
    <xdr:sp macro="" textlink="">
      <xdr:nvSpPr>
        <xdr:cNvPr id="313" name="楕円 312"/>
        <xdr:cNvSpPr/>
      </xdr:nvSpPr>
      <xdr:spPr>
        <a:xfrm>
          <a:off x="8699500" y="63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116179</xdr:rowOff>
    </xdr:from>
    <xdr:ext cx="534377" cy="259045"/>
    <xdr:sp macro="" textlink="">
      <xdr:nvSpPr>
        <xdr:cNvPr id="314" name="テキスト ボックス 313"/>
        <xdr:cNvSpPr txBox="1"/>
      </xdr:nvSpPr>
      <xdr:spPr>
        <a:xfrm>
          <a:off x="8483111" y="64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2116</xdr:rowOff>
    </xdr:from>
    <xdr:to>
      <xdr:col>41</xdr:col>
      <xdr:colOff>101600</xdr:colOff>
      <xdr:row>37</xdr:row>
      <xdr:rowOff>103716</xdr:rowOff>
    </xdr:to>
    <xdr:sp macro="" textlink="">
      <xdr:nvSpPr>
        <xdr:cNvPr id="315" name="楕円 314"/>
        <xdr:cNvSpPr/>
      </xdr:nvSpPr>
      <xdr:spPr>
        <a:xfrm>
          <a:off x="7810500" y="63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94843</xdr:rowOff>
    </xdr:from>
    <xdr:ext cx="534377" cy="259045"/>
    <xdr:sp macro="" textlink="">
      <xdr:nvSpPr>
        <xdr:cNvPr id="316" name="テキスト ボックス 315"/>
        <xdr:cNvSpPr txBox="1"/>
      </xdr:nvSpPr>
      <xdr:spPr>
        <a:xfrm>
          <a:off x="7594111" y="64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79177</xdr:rowOff>
    </xdr:from>
    <xdr:to>
      <xdr:col>36</xdr:col>
      <xdr:colOff>165100</xdr:colOff>
      <xdr:row>38</xdr:row>
      <xdr:rowOff>9327</xdr:rowOff>
    </xdr:to>
    <xdr:sp macro="" textlink="">
      <xdr:nvSpPr>
        <xdr:cNvPr id="317" name="楕円 316"/>
        <xdr:cNvSpPr/>
      </xdr:nvSpPr>
      <xdr:spPr>
        <a:xfrm>
          <a:off x="6921500" y="64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xdr:rowOff>
    </xdr:from>
    <xdr:ext cx="534377" cy="259045"/>
    <xdr:sp macro="" textlink="">
      <xdr:nvSpPr>
        <xdr:cNvPr id="318" name="テキスト ボックス 317"/>
        <xdr:cNvSpPr txBox="1"/>
      </xdr:nvSpPr>
      <xdr:spPr>
        <a:xfrm>
          <a:off x="6705111" y="65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155015</xdr:rowOff>
    </xdr:from>
    <xdr:to>
      <xdr:col>55</xdr:col>
      <xdr:colOff>0</xdr:colOff>
      <xdr:row>59</xdr:row>
      <xdr:rowOff>1077</xdr:rowOff>
    </xdr:to>
    <xdr:cxnSp macro="">
      <xdr:nvCxnSpPr>
        <xdr:cNvPr id="349" name="直線コネクタ 348"/>
        <xdr:cNvCxnSpPr/>
      </xdr:nvCxnSpPr>
      <xdr:spPr>
        <a:xfrm>
          <a:off x="9639300" y="10099115"/>
          <a:ext cx="838200" cy="1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108628</xdr:rowOff>
    </xdr:from>
    <xdr:to>
      <xdr:col>50</xdr:col>
      <xdr:colOff>114300</xdr:colOff>
      <xdr:row>58</xdr:row>
      <xdr:rowOff>155015</xdr:rowOff>
    </xdr:to>
    <xdr:cxnSp macro="">
      <xdr:nvCxnSpPr>
        <xdr:cNvPr id="352" name="直線コネクタ 351"/>
        <xdr:cNvCxnSpPr/>
      </xdr:nvCxnSpPr>
      <xdr:spPr>
        <a:xfrm>
          <a:off x="8750300" y="9881278"/>
          <a:ext cx="889000" cy="21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108628</xdr:rowOff>
    </xdr:from>
    <xdr:to>
      <xdr:col>45</xdr:col>
      <xdr:colOff>177800</xdr:colOff>
      <xdr:row>58</xdr:row>
      <xdr:rowOff>128092</xdr:rowOff>
    </xdr:to>
    <xdr:cxnSp macro="">
      <xdr:nvCxnSpPr>
        <xdr:cNvPr id="355" name="直線コネクタ 354"/>
        <xdr:cNvCxnSpPr/>
      </xdr:nvCxnSpPr>
      <xdr:spPr>
        <a:xfrm flipV="1">
          <a:off x="7861300" y="9881278"/>
          <a:ext cx="889000" cy="19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7" name="テキスト ボックス 356"/>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42612</xdr:rowOff>
    </xdr:from>
    <xdr:to>
      <xdr:col>41</xdr:col>
      <xdr:colOff>50800</xdr:colOff>
      <xdr:row>58</xdr:row>
      <xdr:rowOff>128092</xdr:rowOff>
    </xdr:to>
    <xdr:cxnSp macro="">
      <xdr:nvCxnSpPr>
        <xdr:cNvPr id="358" name="直線コネクタ 357"/>
        <xdr:cNvCxnSpPr/>
      </xdr:nvCxnSpPr>
      <xdr:spPr>
        <a:xfrm>
          <a:off x="6972300" y="9986712"/>
          <a:ext cx="889000" cy="8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2" name="テキスト ボックス 361"/>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121727</xdr:rowOff>
    </xdr:from>
    <xdr:to>
      <xdr:col>55</xdr:col>
      <xdr:colOff>50800</xdr:colOff>
      <xdr:row>59</xdr:row>
      <xdr:rowOff>51877</xdr:rowOff>
    </xdr:to>
    <xdr:sp macro="" textlink="">
      <xdr:nvSpPr>
        <xdr:cNvPr id="368" name="楕円 367"/>
        <xdr:cNvSpPr/>
      </xdr:nvSpPr>
      <xdr:spPr>
        <a:xfrm>
          <a:off x="10426700" y="100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36654</xdr:rowOff>
    </xdr:from>
    <xdr:ext cx="534377" cy="259045"/>
    <xdr:sp macro="" textlink="">
      <xdr:nvSpPr>
        <xdr:cNvPr id="369" name="普通建設事業費該当値テキスト"/>
        <xdr:cNvSpPr txBox="1"/>
      </xdr:nvSpPr>
      <xdr:spPr>
        <a:xfrm>
          <a:off x="10528300" y="998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104215</xdr:rowOff>
    </xdr:from>
    <xdr:to>
      <xdr:col>50</xdr:col>
      <xdr:colOff>165100</xdr:colOff>
      <xdr:row>59</xdr:row>
      <xdr:rowOff>34365</xdr:rowOff>
    </xdr:to>
    <xdr:sp macro="" textlink="">
      <xdr:nvSpPr>
        <xdr:cNvPr id="370" name="楕円 369"/>
        <xdr:cNvSpPr/>
      </xdr:nvSpPr>
      <xdr:spPr>
        <a:xfrm>
          <a:off x="9588500" y="100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25492</xdr:rowOff>
    </xdr:from>
    <xdr:ext cx="534377" cy="259045"/>
    <xdr:sp macro="" textlink="">
      <xdr:nvSpPr>
        <xdr:cNvPr id="371" name="テキスト ボックス 370"/>
        <xdr:cNvSpPr txBox="1"/>
      </xdr:nvSpPr>
      <xdr:spPr>
        <a:xfrm>
          <a:off x="9372111" y="101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57828</xdr:rowOff>
    </xdr:from>
    <xdr:to>
      <xdr:col>46</xdr:col>
      <xdr:colOff>38100</xdr:colOff>
      <xdr:row>57</xdr:row>
      <xdr:rowOff>159428</xdr:rowOff>
    </xdr:to>
    <xdr:sp macro="" textlink="">
      <xdr:nvSpPr>
        <xdr:cNvPr id="372" name="楕円 371"/>
        <xdr:cNvSpPr/>
      </xdr:nvSpPr>
      <xdr:spPr>
        <a:xfrm>
          <a:off x="8699500" y="983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4505</xdr:rowOff>
    </xdr:from>
    <xdr:ext cx="599010" cy="259045"/>
    <xdr:sp macro="" textlink="">
      <xdr:nvSpPr>
        <xdr:cNvPr id="373" name="テキスト ボックス 372"/>
        <xdr:cNvSpPr txBox="1"/>
      </xdr:nvSpPr>
      <xdr:spPr>
        <a:xfrm>
          <a:off x="8450795" y="960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77292</xdr:rowOff>
    </xdr:from>
    <xdr:to>
      <xdr:col>41</xdr:col>
      <xdr:colOff>101600</xdr:colOff>
      <xdr:row>59</xdr:row>
      <xdr:rowOff>7442</xdr:rowOff>
    </xdr:to>
    <xdr:sp macro="" textlink="">
      <xdr:nvSpPr>
        <xdr:cNvPr id="374" name="楕円 373"/>
        <xdr:cNvSpPr/>
      </xdr:nvSpPr>
      <xdr:spPr>
        <a:xfrm>
          <a:off x="7810500" y="100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170019</xdr:rowOff>
    </xdr:from>
    <xdr:ext cx="534377" cy="259045"/>
    <xdr:sp macro="" textlink="">
      <xdr:nvSpPr>
        <xdr:cNvPr id="375" name="テキスト ボックス 374"/>
        <xdr:cNvSpPr txBox="1"/>
      </xdr:nvSpPr>
      <xdr:spPr>
        <a:xfrm>
          <a:off x="7594111" y="101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163262</xdr:rowOff>
    </xdr:from>
    <xdr:to>
      <xdr:col>36</xdr:col>
      <xdr:colOff>165100</xdr:colOff>
      <xdr:row>58</xdr:row>
      <xdr:rowOff>93412</xdr:rowOff>
    </xdr:to>
    <xdr:sp macro="" textlink="">
      <xdr:nvSpPr>
        <xdr:cNvPr id="376" name="楕円 375"/>
        <xdr:cNvSpPr/>
      </xdr:nvSpPr>
      <xdr:spPr>
        <a:xfrm>
          <a:off x="6921500" y="99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109939</xdr:rowOff>
    </xdr:from>
    <xdr:ext cx="599010" cy="259045"/>
    <xdr:sp macro="" textlink="">
      <xdr:nvSpPr>
        <xdr:cNvPr id="377" name="テキスト ボックス 376"/>
        <xdr:cNvSpPr txBox="1"/>
      </xdr:nvSpPr>
      <xdr:spPr>
        <a:xfrm>
          <a:off x="6672795" y="971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68893</xdr:rowOff>
    </xdr:from>
    <xdr:to>
      <xdr:col>55</xdr:col>
      <xdr:colOff>0</xdr:colOff>
      <xdr:row>79</xdr:row>
      <xdr:rowOff>76688</xdr:rowOff>
    </xdr:to>
    <xdr:cxnSp macro="">
      <xdr:nvCxnSpPr>
        <xdr:cNvPr id="408" name="直線コネクタ 407"/>
        <xdr:cNvCxnSpPr/>
      </xdr:nvCxnSpPr>
      <xdr:spPr>
        <a:xfrm flipV="1">
          <a:off x="9639300" y="13613443"/>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22978</xdr:rowOff>
    </xdr:from>
    <xdr:to>
      <xdr:col>50</xdr:col>
      <xdr:colOff>114300</xdr:colOff>
      <xdr:row>79</xdr:row>
      <xdr:rowOff>76688</xdr:rowOff>
    </xdr:to>
    <xdr:cxnSp macro="">
      <xdr:nvCxnSpPr>
        <xdr:cNvPr id="411" name="直線コネクタ 410"/>
        <xdr:cNvCxnSpPr/>
      </xdr:nvCxnSpPr>
      <xdr:spPr>
        <a:xfrm>
          <a:off x="8750300" y="13567528"/>
          <a:ext cx="8890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22978</xdr:rowOff>
    </xdr:from>
    <xdr:to>
      <xdr:col>45</xdr:col>
      <xdr:colOff>177800</xdr:colOff>
      <xdr:row>79</xdr:row>
      <xdr:rowOff>98879</xdr:rowOff>
    </xdr:to>
    <xdr:cxnSp macro="">
      <xdr:nvCxnSpPr>
        <xdr:cNvPr id="414" name="直線コネクタ 413"/>
        <xdr:cNvCxnSpPr/>
      </xdr:nvCxnSpPr>
      <xdr:spPr>
        <a:xfrm flipV="1">
          <a:off x="7861300" y="13567528"/>
          <a:ext cx="8890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6" name="テキスト ボックス 415"/>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58119</xdr:rowOff>
    </xdr:from>
    <xdr:to>
      <xdr:col>41</xdr:col>
      <xdr:colOff>50800</xdr:colOff>
      <xdr:row>79</xdr:row>
      <xdr:rowOff>98879</xdr:rowOff>
    </xdr:to>
    <xdr:cxnSp macro="">
      <xdr:nvCxnSpPr>
        <xdr:cNvPr id="417" name="直線コネクタ 416"/>
        <xdr:cNvCxnSpPr/>
      </xdr:nvCxnSpPr>
      <xdr:spPr>
        <a:xfrm>
          <a:off x="6972300" y="13602669"/>
          <a:ext cx="889000" cy="4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9" name="テキスト ボックス 418"/>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18093</xdr:rowOff>
    </xdr:from>
    <xdr:to>
      <xdr:col>55</xdr:col>
      <xdr:colOff>50800</xdr:colOff>
      <xdr:row>79</xdr:row>
      <xdr:rowOff>119693</xdr:rowOff>
    </xdr:to>
    <xdr:sp macro="" textlink="">
      <xdr:nvSpPr>
        <xdr:cNvPr id="427" name="楕円 426"/>
        <xdr:cNvSpPr/>
      </xdr:nvSpPr>
      <xdr:spPr>
        <a:xfrm>
          <a:off x="10426700" y="135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8" name="普通建設事業費 （ うち新規整備　）該当値テキスト"/>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25888</xdr:rowOff>
    </xdr:from>
    <xdr:to>
      <xdr:col>50</xdr:col>
      <xdr:colOff>165100</xdr:colOff>
      <xdr:row>79</xdr:row>
      <xdr:rowOff>127488</xdr:rowOff>
    </xdr:to>
    <xdr:sp macro="" textlink="">
      <xdr:nvSpPr>
        <xdr:cNvPr id="429" name="楕円 428"/>
        <xdr:cNvSpPr/>
      </xdr:nvSpPr>
      <xdr:spPr>
        <a:xfrm>
          <a:off x="9588500" y="135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118615</xdr:rowOff>
    </xdr:from>
    <xdr:ext cx="534377" cy="259045"/>
    <xdr:sp macro="" textlink="">
      <xdr:nvSpPr>
        <xdr:cNvPr id="430" name="テキスト ボックス 429"/>
        <xdr:cNvSpPr txBox="1"/>
      </xdr:nvSpPr>
      <xdr:spPr>
        <a:xfrm>
          <a:off x="9372111" y="136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143628</xdr:rowOff>
    </xdr:from>
    <xdr:to>
      <xdr:col>46</xdr:col>
      <xdr:colOff>38100</xdr:colOff>
      <xdr:row>79</xdr:row>
      <xdr:rowOff>73778</xdr:rowOff>
    </xdr:to>
    <xdr:sp macro="" textlink="">
      <xdr:nvSpPr>
        <xdr:cNvPr id="431" name="楕円 430"/>
        <xdr:cNvSpPr/>
      </xdr:nvSpPr>
      <xdr:spPr>
        <a:xfrm>
          <a:off x="8699500" y="135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90305</xdr:rowOff>
    </xdr:from>
    <xdr:ext cx="534377" cy="259045"/>
    <xdr:sp macro="" textlink="">
      <xdr:nvSpPr>
        <xdr:cNvPr id="432" name="テキスト ボックス 431"/>
        <xdr:cNvSpPr txBox="1"/>
      </xdr:nvSpPr>
      <xdr:spPr>
        <a:xfrm>
          <a:off x="8483111" y="132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3" name="楕円 432"/>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4" name="テキスト ボックス 433"/>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7319</xdr:rowOff>
    </xdr:from>
    <xdr:to>
      <xdr:col>36</xdr:col>
      <xdr:colOff>165100</xdr:colOff>
      <xdr:row>79</xdr:row>
      <xdr:rowOff>108919</xdr:rowOff>
    </xdr:to>
    <xdr:sp macro="" textlink="">
      <xdr:nvSpPr>
        <xdr:cNvPr id="435" name="楕円 434"/>
        <xdr:cNvSpPr/>
      </xdr:nvSpPr>
      <xdr:spPr>
        <a:xfrm>
          <a:off x="6921500" y="135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100046</xdr:rowOff>
    </xdr:from>
    <xdr:ext cx="534377" cy="259045"/>
    <xdr:sp macro="" textlink="">
      <xdr:nvSpPr>
        <xdr:cNvPr id="436" name="テキスト ボックス 435"/>
        <xdr:cNvSpPr txBox="1"/>
      </xdr:nvSpPr>
      <xdr:spPr>
        <a:xfrm>
          <a:off x="6705111" y="1364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66405</xdr:rowOff>
    </xdr:from>
    <xdr:to>
      <xdr:col>55</xdr:col>
      <xdr:colOff>0</xdr:colOff>
      <xdr:row>97</xdr:row>
      <xdr:rowOff>40522</xdr:rowOff>
    </xdr:to>
    <xdr:cxnSp macro="">
      <xdr:nvCxnSpPr>
        <xdr:cNvPr id="461" name="直線コネクタ 460"/>
        <xdr:cNvCxnSpPr/>
      </xdr:nvCxnSpPr>
      <xdr:spPr>
        <a:xfrm>
          <a:off x="9639300" y="16525605"/>
          <a:ext cx="838200" cy="1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65863</xdr:rowOff>
    </xdr:from>
    <xdr:to>
      <xdr:col>50</xdr:col>
      <xdr:colOff>114300</xdr:colOff>
      <xdr:row>96</xdr:row>
      <xdr:rowOff>66405</xdr:rowOff>
    </xdr:to>
    <xdr:cxnSp macro="">
      <xdr:nvCxnSpPr>
        <xdr:cNvPr id="464" name="直線コネクタ 463"/>
        <xdr:cNvCxnSpPr/>
      </xdr:nvCxnSpPr>
      <xdr:spPr>
        <a:xfrm>
          <a:off x="8750300" y="16353613"/>
          <a:ext cx="889000" cy="17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41921</xdr:rowOff>
    </xdr:from>
    <xdr:to>
      <xdr:col>45</xdr:col>
      <xdr:colOff>177800</xdr:colOff>
      <xdr:row>95</xdr:row>
      <xdr:rowOff>65863</xdr:rowOff>
    </xdr:to>
    <xdr:cxnSp macro="">
      <xdr:nvCxnSpPr>
        <xdr:cNvPr id="467" name="直線コネクタ 466"/>
        <xdr:cNvCxnSpPr/>
      </xdr:nvCxnSpPr>
      <xdr:spPr>
        <a:xfrm>
          <a:off x="7861300" y="16329671"/>
          <a:ext cx="889000" cy="2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9" name="テキスト ボックス 468"/>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123292</xdr:rowOff>
    </xdr:from>
    <xdr:to>
      <xdr:col>41</xdr:col>
      <xdr:colOff>50800</xdr:colOff>
      <xdr:row>95</xdr:row>
      <xdr:rowOff>41921</xdr:rowOff>
    </xdr:to>
    <xdr:cxnSp macro="">
      <xdr:nvCxnSpPr>
        <xdr:cNvPr id="470" name="直線コネクタ 469"/>
        <xdr:cNvCxnSpPr/>
      </xdr:nvCxnSpPr>
      <xdr:spPr>
        <a:xfrm>
          <a:off x="6972300" y="16239592"/>
          <a:ext cx="889000" cy="9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2" name="テキスト ボックス 471"/>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4" name="テキスト ボックス 473"/>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161172</xdr:rowOff>
    </xdr:from>
    <xdr:to>
      <xdr:col>55</xdr:col>
      <xdr:colOff>50800</xdr:colOff>
      <xdr:row>97</xdr:row>
      <xdr:rowOff>91322</xdr:rowOff>
    </xdr:to>
    <xdr:sp macro="" textlink="">
      <xdr:nvSpPr>
        <xdr:cNvPr id="480" name="楕円 479"/>
        <xdr:cNvSpPr/>
      </xdr:nvSpPr>
      <xdr:spPr>
        <a:xfrm>
          <a:off x="10426700" y="1662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139599</xdr:rowOff>
    </xdr:from>
    <xdr:ext cx="534377" cy="259045"/>
    <xdr:sp macro="" textlink="">
      <xdr:nvSpPr>
        <xdr:cNvPr id="481" name="普通建設事業費 （ うち更新整備　）該当値テキスト"/>
        <xdr:cNvSpPr txBox="1"/>
      </xdr:nvSpPr>
      <xdr:spPr>
        <a:xfrm>
          <a:off x="10528300" y="165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15605</xdr:rowOff>
    </xdr:from>
    <xdr:to>
      <xdr:col>50</xdr:col>
      <xdr:colOff>165100</xdr:colOff>
      <xdr:row>96</xdr:row>
      <xdr:rowOff>117205</xdr:rowOff>
    </xdr:to>
    <xdr:sp macro="" textlink="">
      <xdr:nvSpPr>
        <xdr:cNvPr id="482" name="楕円 481"/>
        <xdr:cNvSpPr/>
      </xdr:nvSpPr>
      <xdr:spPr>
        <a:xfrm>
          <a:off x="9588500" y="164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108332</xdr:rowOff>
    </xdr:from>
    <xdr:ext cx="534377" cy="259045"/>
    <xdr:sp macro="" textlink="">
      <xdr:nvSpPr>
        <xdr:cNvPr id="483" name="テキスト ボックス 482"/>
        <xdr:cNvSpPr txBox="1"/>
      </xdr:nvSpPr>
      <xdr:spPr>
        <a:xfrm>
          <a:off x="9372111" y="165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15063</xdr:rowOff>
    </xdr:from>
    <xdr:to>
      <xdr:col>46</xdr:col>
      <xdr:colOff>38100</xdr:colOff>
      <xdr:row>95</xdr:row>
      <xdr:rowOff>116663</xdr:rowOff>
    </xdr:to>
    <xdr:sp macro="" textlink="">
      <xdr:nvSpPr>
        <xdr:cNvPr id="484" name="楕円 483"/>
        <xdr:cNvSpPr/>
      </xdr:nvSpPr>
      <xdr:spPr>
        <a:xfrm>
          <a:off x="8699500" y="163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133190</xdr:rowOff>
    </xdr:from>
    <xdr:ext cx="534377" cy="259045"/>
    <xdr:sp macro="" textlink="">
      <xdr:nvSpPr>
        <xdr:cNvPr id="485" name="テキスト ボックス 484"/>
        <xdr:cNvSpPr txBox="1"/>
      </xdr:nvSpPr>
      <xdr:spPr>
        <a:xfrm>
          <a:off x="8483111" y="160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162571</xdr:rowOff>
    </xdr:from>
    <xdr:to>
      <xdr:col>41</xdr:col>
      <xdr:colOff>101600</xdr:colOff>
      <xdr:row>95</xdr:row>
      <xdr:rowOff>92721</xdr:rowOff>
    </xdr:to>
    <xdr:sp macro="" textlink="">
      <xdr:nvSpPr>
        <xdr:cNvPr id="486" name="楕円 485"/>
        <xdr:cNvSpPr/>
      </xdr:nvSpPr>
      <xdr:spPr>
        <a:xfrm>
          <a:off x="7810500" y="162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109248</xdr:rowOff>
    </xdr:from>
    <xdr:ext cx="534377" cy="259045"/>
    <xdr:sp macro="" textlink="">
      <xdr:nvSpPr>
        <xdr:cNvPr id="487" name="テキスト ボックス 486"/>
        <xdr:cNvSpPr txBox="1"/>
      </xdr:nvSpPr>
      <xdr:spPr>
        <a:xfrm>
          <a:off x="7594111" y="1605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72492</xdr:rowOff>
    </xdr:from>
    <xdr:to>
      <xdr:col>36</xdr:col>
      <xdr:colOff>165100</xdr:colOff>
      <xdr:row>95</xdr:row>
      <xdr:rowOff>2642</xdr:rowOff>
    </xdr:to>
    <xdr:sp macro="" textlink="">
      <xdr:nvSpPr>
        <xdr:cNvPr id="488" name="楕円 487"/>
        <xdr:cNvSpPr/>
      </xdr:nvSpPr>
      <xdr:spPr>
        <a:xfrm>
          <a:off x="6921500" y="161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19169</xdr:rowOff>
    </xdr:from>
    <xdr:ext cx="599010" cy="259045"/>
    <xdr:sp macro="" textlink="">
      <xdr:nvSpPr>
        <xdr:cNvPr id="489" name="テキスト ボックス 488"/>
        <xdr:cNvSpPr txBox="1"/>
      </xdr:nvSpPr>
      <xdr:spPr>
        <a:xfrm>
          <a:off x="6672795" y="1596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7" name="直線コネクタ 516"/>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87593</xdr:rowOff>
    </xdr:from>
    <xdr:to>
      <xdr:col>85</xdr:col>
      <xdr:colOff>127000</xdr:colOff>
      <xdr:row>78</xdr:row>
      <xdr:rowOff>106507</xdr:rowOff>
    </xdr:to>
    <xdr:cxnSp macro="">
      <xdr:nvCxnSpPr>
        <xdr:cNvPr id="618" name="直線コネクタ 617"/>
        <xdr:cNvCxnSpPr/>
      </xdr:nvCxnSpPr>
      <xdr:spPr>
        <a:xfrm>
          <a:off x="15481300" y="13460693"/>
          <a:ext cx="838200" cy="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75902</xdr:rowOff>
    </xdr:from>
    <xdr:to>
      <xdr:col>81</xdr:col>
      <xdr:colOff>50800</xdr:colOff>
      <xdr:row>78</xdr:row>
      <xdr:rowOff>87593</xdr:rowOff>
    </xdr:to>
    <xdr:cxnSp macro="">
      <xdr:nvCxnSpPr>
        <xdr:cNvPr id="621" name="直線コネクタ 620"/>
        <xdr:cNvCxnSpPr/>
      </xdr:nvCxnSpPr>
      <xdr:spPr>
        <a:xfrm>
          <a:off x="14592300" y="1344900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43565</xdr:rowOff>
    </xdr:from>
    <xdr:to>
      <xdr:col>76</xdr:col>
      <xdr:colOff>114300</xdr:colOff>
      <xdr:row>78</xdr:row>
      <xdr:rowOff>75902</xdr:rowOff>
    </xdr:to>
    <xdr:cxnSp macro="">
      <xdr:nvCxnSpPr>
        <xdr:cNvPr id="624" name="直線コネクタ 623"/>
        <xdr:cNvCxnSpPr/>
      </xdr:nvCxnSpPr>
      <xdr:spPr>
        <a:xfrm>
          <a:off x="13703300" y="13416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37342</xdr:rowOff>
    </xdr:from>
    <xdr:to>
      <xdr:col>71</xdr:col>
      <xdr:colOff>177800</xdr:colOff>
      <xdr:row>78</xdr:row>
      <xdr:rowOff>43565</xdr:rowOff>
    </xdr:to>
    <xdr:cxnSp macro="">
      <xdr:nvCxnSpPr>
        <xdr:cNvPr id="627" name="直線コネクタ 626"/>
        <xdr:cNvCxnSpPr/>
      </xdr:nvCxnSpPr>
      <xdr:spPr>
        <a:xfrm>
          <a:off x="12814300" y="13410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55707</xdr:rowOff>
    </xdr:from>
    <xdr:to>
      <xdr:col>85</xdr:col>
      <xdr:colOff>177800</xdr:colOff>
      <xdr:row>78</xdr:row>
      <xdr:rowOff>157307</xdr:rowOff>
    </xdr:to>
    <xdr:sp macro="" textlink="">
      <xdr:nvSpPr>
        <xdr:cNvPr id="637" name="楕円 636"/>
        <xdr:cNvSpPr/>
      </xdr:nvSpPr>
      <xdr:spPr>
        <a:xfrm>
          <a:off x="16268700" y="134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142084</xdr:rowOff>
    </xdr:from>
    <xdr:ext cx="469744" cy="259045"/>
    <xdr:sp macro="" textlink="">
      <xdr:nvSpPr>
        <xdr:cNvPr id="638" name="公債費該当値テキスト"/>
        <xdr:cNvSpPr txBox="1"/>
      </xdr:nvSpPr>
      <xdr:spPr>
        <a:xfrm>
          <a:off x="16370300" y="1334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36793</xdr:rowOff>
    </xdr:from>
    <xdr:to>
      <xdr:col>81</xdr:col>
      <xdr:colOff>101600</xdr:colOff>
      <xdr:row>78</xdr:row>
      <xdr:rowOff>138393</xdr:rowOff>
    </xdr:to>
    <xdr:sp macro="" textlink="">
      <xdr:nvSpPr>
        <xdr:cNvPr id="639" name="楕円 638"/>
        <xdr:cNvSpPr/>
      </xdr:nvSpPr>
      <xdr:spPr>
        <a:xfrm>
          <a:off x="15430500" y="134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129520</xdr:rowOff>
    </xdr:from>
    <xdr:ext cx="534377" cy="259045"/>
    <xdr:sp macro="" textlink="">
      <xdr:nvSpPr>
        <xdr:cNvPr id="640" name="テキスト ボックス 639"/>
        <xdr:cNvSpPr txBox="1"/>
      </xdr:nvSpPr>
      <xdr:spPr>
        <a:xfrm>
          <a:off x="15214111" y="135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25102</xdr:rowOff>
    </xdr:from>
    <xdr:to>
      <xdr:col>76</xdr:col>
      <xdr:colOff>165100</xdr:colOff>
      <xdr:row>78</xdr:row>
      <xdr:rowOff>126702</xdr:rowOff>
    </xdr:to>
    <xdr:sp macro="" textlink="">
      <xdr:nvSpPr>
        <xdr:cNvPr id="641" name="楕円 640"/>
        <xdr:cNvSpPr/>
      </xdr:nvSpPr>
      <xdr:spPr>
        <a:xfrm>
          <a:off x="14541500" y="133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117829</xdr:rowOff>
    </xdr:from>
    <xdr:ext cx="534377" cy="259045"/>
    <xdr:sp macro="" textlink="">
      <xdr:nvSpPr>
        <xdr:cNvPr id="642" name="テキスト ボックス 641"/>
        <xdr:cNvSpPr txBox="1"/>
      </xdr:nvSpPr>
      <xdr:spPr>
        <a:xfrm>
          <a:off x="14325111" y="134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164215</xdr:rowOff>
    </xdr:from>
    <xdr:to>
      <xdr:col>72</xdr:col>
      <xdr:colOff>38100</xdr:colOff>
      <xdr:row>78</xdr:row>
      <xdr:rowOff>94365</xdr:rowOff>
    </xdr:to>
    <xdr:sp macro="" textlink="">
      <xdr:nvSpPr>
        <xdr:cNvPr id="643" name="楕円 642"/>
        <xdr:cNvSpPr/>
      </xdr:nvSpPr>
      <xdr:spPr>
        <a:xfrm>
          <a:off x="13652500" y="133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85492</xdr:rowOff>
    </xdr:from>
    <xdr:ext cx="534377" cy="259045"/>
    <xdr:sp macro="" textlink="">
      <xdr:nvSpPr>
        <xdr:cNvPr id="644" name="テキスト ボックス 643"/>
        <xdr:cNvSpPr txBox="1"/>
      </xdr:nvSpPr>
      <xdr:spPr>
        <a:xfrm>
          <a:off x="13436111" y="134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157992</xdr:rowOff>
    </xdr:from>
    <xdr:to>
      <xdr:col>67</xdr:col>
      <xdr:colOff>101600</xdr:colOff>
      <xdr:row>78</xdr:row>
      <xdr:rowOff>88142</xdr:rowOff>
    </xdr:to>
    <xdr:sp macro="" textlink="">
      <xdr:nvSpPr>
        <xdr:cNvPr id="645" name="楕円 644"/>
        <xdr:cNvSpPr/>
      </xdr:nvSpPr>
      <xdr:spPr>
        <a:xfrm>
          <a:off x="12763500" y="133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79269</xdr:rowOff>
    </xdr:from>
    <xdr:ext cx="534377" cy="259045"/>
    <xdr:sp macro="" textlink="">
      <xdr:nvSpPr>
        <xdr:cNvPr id="646" name="テキスト ボックス 645"/>
        <xdr:cNvSpPr txBox="1"/>
      </xdr:nvSpPr>
      <xdr:spPr>
        <a:xfrm>
          <a:off x="12547111" y="134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133903</xdr:rowOff>
    </xdr:from>
    <xdr:to>
      <xdr:col>85</xdr:col>
      <xdr:colOff>127000</xdr:colOff>
      <xdr:row>99</xdr:row>
      <xdr:rowOff>49129</xdr:rowOff>
    </xdr:to>
    <xdr:cxnSp macro="">
      <xdr:nvCxnSpPr>
        <xdr:cNvPr id="677" name="直線コネクタ 676"/>
        <xdr:cNvCxnSpPr/>
      </xdr:nvCxnSpPr>
      <xdr:spPr>
        <a:xfrm flipV="1">
          <a:off x="15481300" y="16936003"/>
          <a:ext cx="838200" cy="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105045</xdr:rowOff>
    </xdr:from>
    <xdr:to>
      <xdr:col>81</xdr:col>
      <xdr:colOff>50800</xdr:colOff>
      <xdr:row>99</xdr:row>
      <xdr:rowOff>49129</xdr:rowOff>
    </xdr:to>
    <xdr:cxnSp macro="">
      <xdr:nvCxnSpPr>
        <xdr:cNvPr id="680" name="直線コネクタ 679"/>
        <xdr:cNvCxnSpPr/>
      </xdr:nvCxnSpPr>
      <xdr:spPr>
        <a:xfrm>
          <a:off x="14592300" y="16392795"/>
          <a:ext cx="889000" cy="6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105045</xdr:rowOff>
    </xdr:from>
    <xdr:to>
      <xdr:col>76</xdr:col>
      <xdr:colOff>114300</xdr:colOff>
      <xdr:row>98</xdr:row>
      <xdr:rowOff>93765</xdr:rowOff>
    </xdr:to>
    <xdr:cxnSp macro="">
      <xdr:nvCxnSpPr>
        <xdr:cNvPr id="683" name="直線コネクタ 682"/>
        <xdr:cNvCxnSpPr/>
      </xdr:nvCxnSpPr>
      <xdr:spPr>
        <a:xfrm flipV="1">
          <a:off x="13703300" y="16392795"/>
          <a:ext cx="889000" cy="50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152382</xdr:rowOff>
    </xdr:from>
    <xdr:ext cx="534377" cy="259045"/>
    <xdr:sp macro="" textlink="">
      <xdr:nvSpPr>
        <xdr:cNvPr id="685" name="テキスト ボックス 684"/>
        <xdr:cNvSpPr txBox="1"/>
      </xdr:nvSpPr>
      <xdr:spPr>
        <a:xfrm>
          <a:off x="14325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93765</xdr:rowOff>
    </xdr:from>
    <xdr:to>
      <xdr:col>71</xdr:col>
      <xdr:colOff>177800</xdr:colOff>
      <xdr:row>99</xdr:row>
      <xdr:rowOff>64125</xdr:rowOff>
    </xdr:to>
    <xdr:cxnSp macro="">
      <xdr:nvCxnSpPr>
        <xdr:cNvPr id="686" name="直線コネクタ 685"/>
        <xdr:cNvCxnSpPr/>
      </xdr:nvCxnSpPr>
      <xdr:spPr>
        <a:xfrm flipV="1">
          <a:off x="12814300" y="16895865"/>
          <a:ext cx="889000" cy="14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83103</xdr:rowOff>
    </xdr:from>
    <xdr:to>
      <xdr:col>85</xdr:col>
      <xdr:colOff>177800</xdr:colOff>
      <xdr:row>99</xdr:row>
      <xdr:rowOff>13253</xdr:rowOff>
    </xdr:to>
    <xdr:sp macro="" textlink="">
      <xdr:nvSpPr>
        <xdr:cNvPr id="696" name="楕円 695"/>
        <xdr:cNvSpPr/>
      </xdr:nvSpPr>
      <xdr:spPr>
        <a:xfrm>
          <a:off x="16268700" y="168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61530</xdr:rowOff>
    </xdr:from>
    <xdr:ext cx="534377" cy="259045"/>
    <xdr:sp macro="" textlink="">
      <xdr:nvSpPr>
        <xdr:cNvPr id="697" name="積立金該当値テキスト"/>
        <xdr:cNvSpPr txBox="1"/>
      </xdr:nvSpPr>
      <xdr:spPr>
        <a:xfrm>
          <a:off x="16370300" y="168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169779</xdr:rowOff>
    </xdr:from>
    <xdr:to>
      <xdr:col>81</xdr:col>
      <xdr:colOff>101600</xdr:colOff>
      <xdr:row>99</xdr:row>
      <xdr:rowOff>99929</xdr:rowOff>
    </xdr:to>
    <xdr:sp macro="" textlink="">
      <xdr:nvSpPr>
        <xdr:cNvPr id="698" name="楕円 697"/>
        <xdr:cNvSpPr/>
      </xdr:nvSpPr>
      <xdr:spPr>
        <a:xfrm>
          <a:off x="15430500" y="1697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91056</xdr:rowOff>
    </xdr:from>
    <xdr:ext cx="534377" cy="259045"/>
    <xdr:sp macro="" textlink="">
      <xdr:nvSpPr>
        <xdr:cNvPr id="699" name="テキスト ボックス 698"/>
        <xdr:cNvSpPr txBox="1"/>
      </xdr:nvSpPr>
      <xdr:spPr>
        <a:xfrm>
          <a:off x="15214111" y="1706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54245</xdr:rowOff>
    </xdr:from>
    <xdr:to>
      <xdr:col>76</xdr:col>
      <xdr:colOff>165100</xdr:colOff>
      <xdr:row>95</xdr:row>
      <xdr:rowOff>155845</xdr:rowOff>
    </xdr:to>
    <xdr:sp macro="" textlink="">
      <xdr:nvSpPr>
        <xdr:cNvPr id="700" name="楕円 699"/>
        <xdr:cNvSpPr/>
      </xdr:nvSpPr>
      <xdr:spPr>
        <a:xfrm>
          <a:off x="14541500" y="163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922</xdr:rowOff>
    </xdr:from>
    <xdr:ext cx="599010" cy="259045"/>
    <xdr:sp macro="" textlink="">
      <xdr:nvSpPr>
        <xdr:cNvPr id="701" name="テキスト ボックス 700"/>
        <xdr:cNvSpPr txBox="1"/>
      </xdr:nvSpPr>
      <xdr:spPr>
        <a:xfrm>
          <a:off x="14292795" y="1611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42965</xdr:rowOff>
    </xdr:from>
    <xdr:to>
      <xdr:col>72</xdr:col>
      <xdr:colOff>38100</xdr:colOff>
      <xdr:row>98</xdr:row>
      <xdr:rowOff>144565</xdr:rowOff>
    </xdr:to>
    <xdr:sp macro="" textlink="">
      <xdr:nvSpPr>
        <xdr:cNvPr id="702" name="楕円 701"/>
        <xdr:cNvSpPr/>
      </xdr:nvSpPr>
      <xdr:spPr>
        <a:xfrm>
          <a:off x="13652500" y="168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135692</xdr:rowOff>
    </xdr:from>
    <xdr:ext cx="534377" cy="259045"/>
    <xdr:sp macro="" textlink="">
      <xdr:nvSpPr>
        <xdr:cNvPr id="703" name="テキスト ボックス 702"/>
        <xdr:cNvSpPr txBox="1"/>
      </xdr:nvSpPr>
      <xdr:spPr>
        <a:xfrm>
          <a:off x="13436111" y="1693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13325</xdr:rowOff>
    </xdr:from>
    <xdr:to>
      <xdr:col>67</xdr:col>
      <xdr:colOff>101600</xdr:colOff>
      <xdr:row>99</xdr:row>
      <xdr:rowOff>114925</xdr:rowOff>
    </xdr:to>
    <xdr:sp macro="" textlink="">
      <xdr:nvSpPr>
        <xdr:cNvPr id="704" name="楕円 703"/>
        <xdr:cNvSpPr/>
      </xdr:nvSpPr>
      <xdr:spPr>
        <a:xfrm>
          <a:off x="12763500" y="169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106052</xdr:rowOff>
    </xdr:from>
    <xdr:ext cx="534377" cy="259045"/>
    <xdr:sp macro="" textlink="">
      <xdr:nvSpPr>
        <xdr:cNvPr id="705" name="テキスト ボックス 704"/>
        <xdr:cNvSpPr txBox="1"/>
      </xdr:nvSpPr>
      <xdr:spPr>
        <a:xfrm>
          <a:off x="12547111" y="170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7" name="テキスト ボックス 736"/>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138146</xdr:rowOff>
    </xdr:from>
    <xdr:to>
      <xdr:col>102</xdr:col>
      <xdr:colOff>114300</xdr:colOff>
      <xdr:row>38</xdr:row>
      <xdr:rowOff>139700</xdr:rowOff>
    </xdr:to>
    <xdr:cxnSp macro="">
      <xdr:nvCxnSpPr>
        <xdr:cNvPr id="741" name="直線コネクタ 740"/>
        <xdr:cNvCxnSpPr/>
      </xdr:nvCxnSpPr>
      <xdr:spPr>
        <a:xfrm>
          <a:off x="18656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5" name="テキスト ボックス 744"/>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87346</xdr:rowOff>
    </xdr:from>
    <xdr:to>
      <xdr:col>98</xdr:col>
      <xdr:colOff>38100</xdr:colOff>
      <xdr:row>39</xdr:row>
      <xdr:rowOff>17496</xdr:rowOff>
    </xdr:to>
    <xdr:sp macro="" textlink="">
      <xdr:nvSpPr>
        <xdr:cNvPr id="759" name="楕円 758"/>
        <xdr:cNvSpPr/>
      </xdr:nvSpPr>
      <xdr:spPr>
        <a:xfrm>
          <a:off x="18605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8623</xdr:rowOff>
    </xdr:from>
    <xdr:ext cx="313932" cy="259045"/>
    <xdr:sp macro="" textlink="">
      <xdr:nvSpPr>
        <xdr:cNvPr id="760" name="テキスト ボックス 759"/>
        <xdr:cNvSpPr txBox="1"/>
      </xdr:nvSpPr>
      <xdr:spPr>
        <a:xfrm>
          <a:off x="18499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91732</xdr:rowOff>
    </xdr:from>
    <xdr:to>
      <xdr:col>116</xdr:col>
      <xdr:colOff>62864</xdr:colOff>
      <xdr:row>78</xdr:row>
      <xdr:rowOff>118160</xdr:rowOff>
    </xdr:to>
    <xdr:cxnSp macro="">
      <xdr:nvCxnSpPr>
        <xdr:cNvPr id="842" name="直線コネクタ 841"/>
        <xdr:cNvCxnSpPr/>
      </xdr:nvCxnSpPr>
      <xdr:spPr>
        <a:xfrm flipV="1">
          <a:off x="22159595" y="12264682"/>
          <a:ext cx="1269" cy="12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121987</xdr:rowOff>
    </xdr:from>
    <xdr:ext cx="534377" cy="259045"/>
    <xdr:sp macro="" textlink="">
      <xdr:nvSpPr>
        <xdr:cNvPr id="843" name="繰出金最小値テキスト"/>
        <xdr:cNvSpPr txBox="1"/>
      </xdr:nvSpPr>
      <xdr:spPr>
        <a:xfrm>
          <a:off x="22212300" y="134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118160</xdr:rowOff>
    </xdr:from>
    <xdr:to>
      <xdr:col>116</xdr:col>
      <xdr:colOff>152400</xdr:colOff>
      <xdr:row>78</xdr:row>
      <xdr:rowOff>118160</xdr:rowOff>
    </xdr:to>
    <xdr:cxnSp macro="">
      <xdr:nvCxnSpPr>
        <xdr:cNvPr id="844" name="直線コネクタ 843"/>
        <xdr:cNvCxnSpPr/>
      </xdr:nvCxnSpPr>
      <xdr:spPr>
        <a:xfrm>
          <a:off x="22072600" y="134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38409</xdr:rowOff>
    </xdr:from>
    <xdr:ext cx="599010" cy="259045"/>
    <xdr:sp macro="" textlink="">
      <xdr:nvSpPr>
        <xdr:cNvPr id="845" name="繰出金最大値テキスト"/>
        <xdr:cNvSpPr txBox="1"/>
      </xdr:nvSpPr>
      <xdr:spPr>
        <a:xfrm>
          <a:off x="22212300" y="1203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91732</xdr:rowOff>
    </xdr:from>
    <xdr:to>
      <xdr:col>116</xdr:col>
      <xdr:colOff>152400</xdr:colOff>
      <xdr:row>71</xdr:row>
      <xdr:rowOff>91732</xdr:rowOff>
    </xdr:to>
    <xdr:cxnSp macro="">
      <xdr:nvCxnSpPr>
        <xdr:cNvPr id="846" name="直線コネクタ 845"/>
        <xdr:cNvCxnSpPr/>
      </xdr:nvCxnSpPr>
      <xdr:spPr>
        <a:xfrm>
          <a:off x="22072600" y="1226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33833</xdr:rowOff>
    </xdr:from>
    <xdr:to>
      <xdr:col>116</xdr:col>
      <xdr:colOff>63500</xdr:colOff>
      <xdr:row>72</xdr:row>
      <xdr:rowOff>64618</xdr:rowOff>
    </xdr:to>
    <xdr:cxnSp macro="">
      <xdr:nvCxnSpPr>
        <xdr:cNvPr id="847" name="直線コネクタ 846"/>
        <xdr:cNvCxnSpPr/>
      </xdr:nvCxnSpPr>
      <xdr:spPr>
        <a:xfrm>
          <a:off x="21323300" y="12378233"/>
          <a:ext cx="8382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81119</xdr:rowOff>
    </xdr:from>
    <xdr:ext cx="534377" cy="259045"/>
    <xdr:sp macro="" textlink="">
      <xdr:nvSpPr>
        <xdr:cNvPr id="848" name="繰出金平均値テキスト"/>
        <xdr:cNvSpPr txBox="1"/>
      </xdr:nvSpPr>
      <xdr:spPr>
        <a:xfrm>
          <a:off x="22212300" y="1293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102692</xdr:rowOff>
    </xdr:from>
    <xdr:to>
      <xdr:col>116</xdr:col>
      <xdr:colOff>114300</xdr:colOff>
      <xdr:row>76</xdr:row>
      <xdr:rowOff>32841</xdr:rowOff>
    </xdr:to>
    <xdr:sp macro="" textlink="">
      <xdr:nvSpPr>
        <xdr:cNvPr id="849" name="フローチャート: 判断 848"/>
        <xdr:cNvSpPr/>
      </xdr:nvSpPr>
      <xdr:spPr>
        <a:xfrm>
          <a:off x="22110700" y="129614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33833</xdr:rowOff>
    </xdr:from>
    <xdr:to>
      <xdr:col>111</xdr:col>
      <xdr:colOff>177800</xdr:colOff>
      <xdr:row>72</xdr:row>
      <xdr:rowOff>112865</xdr:rowOff>
    </xdr:to>
    <xdr:cxnSp macro="">
      <xdr:nvCxnSpPr>
        <xdr:cNvPr id="850" name="直線コネクタ 849"/>
        <xdr:cNvCxnSpPr/>
      </xdr:nvCxnSpPr>
      <xdr:spPr>
        <a:xfrm flipV="1">
          <a:off x="20434300" y="12378233"/>
          <a:ext cx="889000" cy="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85776</xdr:rowOff>
    </xdr:from>
    <xdr:to>
      <xdr:col>112</xdr:col>
      <xdr:colOff>38100</xdr:colOff>
      <xdr:row>76</xdr:row>
      <xdr:rowOff>15926</xdr:rowOff>
    </xdr:to>
    <xdr:sp macro="" textlink="">
      <xdr:nvSpPr>
        <xdr:cNvPr id="851" name="フローチャート: 判断 850"/>
        <xdr:cNvSpPr/>
      </xdr:nvSpPr>
      <xdr:spPr>
        <a:xfrm>
          <a:off x="21272500" y="1294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7053</xdr:rowOff>
    </xdr:from>
    <xdr:ext cx="534377" cy="259045"/>
    <xdr:sp macro="" textlink="">
      <xdr:nvSpPr>
        <xdr:cNvPr id="852" name="テキスト ボックス 851"/>
        <xdr:cNvSpPr txBox="1"/>
      </xdr:nvSpPr>
      <xdr:spPr>
        <a:xfrm>
          <a:off x="21056111" y="130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112865</xdr:rowOff>
    </xdr:from>
    <xdr:to>
      <xdr:col>107</xdr:col>
      <xdr:colOff>50800</xdr:colOff>
      <xdr:row>72</xdr:row>
      <xdr:rowOff>147777</xdr:rowOff>
    </xdr:to>
    <xdr:cxnSp macro="">
      <xdr:nvCxnSpPr>
        <xdr:cNvPr id="853" name="直線コネクタ 852"/>
        <xdr:cNvCxnSpPr/>
      </xdr:nvCxnSpPr>
      <xdr:spPr>
        <a:xfrm flipV="1">
          <a:off x="19545300" y="12457265"/>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118478</xdr:rowOff>
    </xdr:from>
    <xdr:to>
      <xdr:col>107</xdr:col>
      <xdr:colOff>101600</xdr:colOff>
      <xdr:row>76</xdr:row>
      <xdr:rowOff>48628</xdr:rowOff>
    </xdr:to>
    <xdr:sp macro="" textlink="">
      <xdr:nvSpPr>
        <xdr:cNvPr id="854" name="フローチャート: 判断 853"/>
        <xdr:cNvSpPr/>
      </xdr:nvSpPr>
      <xdr:spPr>
        <a:xfrm>
          <a:off x="20383500" y="129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39755</xdr:rowOff>
    </xdr:from>
    <xdr:ext cx="534377" cy="259045"/>
    <xdr:sp macro="" textlink="">
      <xdr:nvSpPr>
        <xdr:cNvPr id="855" name="テキスト ボックス 854"/>
        <xdr:cNvSpPr txBox="1"/>
      </xdr:nvSpPr>
      <xdr:spPr>
        <a:xfrm>
          <a:off x="20167111" y="130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17755</xdr:rowOff>
    </xdr:from>
    <xdr:to>
      <xdr:col>102</xdr:col>
      <xdr:colOff>114300</xdr:colOff>
      <xdr:row>72</xdr:row>
      <xdr:rowOff>147777</xdr:rowOff>
    </xdr:to>
    <xdr:cxnSp macro="">
      <xdr:nvCxnSpPr>
        <xdr:cNvPr id="856" name="直線コネクタ 855"/>
        <xdr:cNvCxnSpPr/>
      </xdr:nvCxnSpPr>
      <xdr:spPr>
        <a:xfrm>
          <a:off x="18656300" y="12190705"/>
          <a:ext cx="889000" cy="30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127203</xdr:rowOff>
    </xdr:from>
    <xdr:to>
      <xdr:col>102</xdr:col>
      <xdr:colOff>165100</xdr:colOff>
      <xdr:row>76</xdr:row>
      <xdr:rowOff>57353</xdr:rowOff>
    </xdr:to>
    <xdr:sp macro="" textlink="">
      <xdr:nvSpPr>
        <xdr:cNvPr id="857" name="フローチャート: 判断 856"/>
        <xdr:cNvSpPr/>
      </xdr:nvSpPr>
      <xdr:spPr>
        <a:xfrm>
          <a:off x="194945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48480</xdr:rowOff>
    </xdr:from>
    <xdr:ext cx="534377" cy="259045"/>
    <xdr:sp macro="" textlink="">
      <xdr:nvSpPr>
        <xdr:cNvPr id="858" name="テキスト ボックス 857"/>
        <xdr:cNvSpPr txBox="1"/>
      </xdr:nvSpPr>
      <xdr:spPr>
        <a:xfrm>
          <a:off x="19278111" y="130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112192</xdr:rowOff>
    </xdr:from>
    <xdr:to>
      <xdr:col>98</xdr:col>
      <xdr:colOff>38100</xdr:colOff>
      <xdr:row>76</xdr:row>
      <xdr:rowOff>42342</xdr:rowOff>
    </xdr:to>
    <xdr:sp macro="" textlink="">
      <xdr:nvSpPr>
        <xdr:cNvPr id="859" name="フローチャート: 判断 858"/>
        <xdr:cNvSpPr/>
      </xdr:nvSpPr>
      <xdr:spPr>
        <a:xfrm>
          <a:off x="18605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33469</xdr:rowOff>
    </xdr:from>
    <xdr:ext cx="534377" cy="259045"/>
    <xdr:sp macro="" textlink="">
      <xdr:nvSpPr>
        <xdr:cNvPr id="860" name="テキスト ボックス 859"/>
        <xdr:cNvSpPr txBox="1"/>
      </xdr:nvSpPr>
      <xdr:spPr>
        <a:xfrm>
          <a:off x="18389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13818</xdr:rowOff>
    </xdr:from>
    <xdr:to>
      <xdr:col>116</xdr:col>
      <xdr:colOff>114300</xdr:colOff>
      <xdr:row>72</xdr:row>
      <xdr:rowOff>115418</xdr:rowOff>
    </xdr:to>
    <xdr:sp macro="" textlink="">
      <xdr:nvSpPr>
        <xdr:cNvPr id="866" name="楕円 865"/>
        <xdr:cNvSpPr/>
      </xdr:nvSpPr>
      <xdr:spPr>
        <a:xfrm>
          <a:off x="22110700" y="1235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36695</xdr:rowOff>
    </xdr:from>
    <xdr:ext cx="599010" cy="259045"/>
    <xdr:sp macro="" textlink="">
      <xdr:nvSpPr>
        <xdr:cNvPr id="867" name="繰出金該当値テキスト"/>
        <xdr:cNvSpPr txBox="1"/>
      </xdr:nvSpPr>
      <xdr:spPr>
        <a:xfrm>
          <a:off x="22212300" y="1220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154483</xdr:rowOff>
    </xdr:from>
    <xdr:to>
      <xdr:col>112</xdr:col>
      <xdr:colOff>38100</xdr:colOff>
      <xdr:row>72</xdr:row>
      <xdr:rowOff>84633</xdr:rowOff>
    </xdr:to>
    <xdr:sp macro="" textlink="">
      <xdr:nvSpPr>
        <xdr:cNvPr id="868" name="楕円 867"/>
        <xdr:cNvSpPr/>
      </xdr:nvSpPr>
      <xdr:spPr>
        <a:xfrm>
          <a:off x="21272500" y="123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101160</xdr:rowOff>
    </xdr:from>
    <xdr:ext cx="599010" cy="259045"/>
    <xdr:sp macro="" textlink="">
      <xdr:nvSpPr>
        <xdr:cNvPr id="869" name="テキスト ボックス 868"/>
        <xdr:cNvSpPr txBox="1"/>
      </xdr:nvSpPr>
      <xdr:spPr>
        <a:xfrm>
          <a:off x="21023795" y="1210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62065</xdr:rowOff>
    </xdr:from>
    <xdr:to>
      <xdr:col>107</xdr:col>
      <xdr:colOff>101600</xdr:colOff>
      <xdr:row>72</xdr:row>
      <xdr:rowOff>163665</xdr:rowOff>
    </xdr:to>
    <xdr:sp macro="" textlink="">
      <xdr:nvSpPr>
        <xdr:cNvPr id="870" name="楕円 869"/>
        <xdr:cNvSpPr/>
      </xdr:nvSpPr>
      <xdr:spPr>
        <a:xfrm>
          <a:off x="20383500" y="124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8742</xdr:rowOff>
    </xdr:from>
    <xdr:ext cx="599010" cy="259045"/>
    <xdr:sp macro="" textlink="">
      <xdr:nvSpPr>
        <xdr:cNvPr id="871" name="テキスト ボックス 870"/>
        <xdr:cNvSpPr txBox="1"/>
      </xdr:nvSpPr>
      <xdr:spPr>
        <a:xfrm>
          <a:off x="20134795" y="1218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96977</xdr:rowOff>
    </xdr:from>
    <xdr:to>
      <xdr:col>102</xdr:col>
      <xdr:colOff>165100</xdr:colOff>
      <xdr:row>73</xdr:row>
      <xdr:rowOff>27127</xdr:rowOff>
    </xdr:to>
    <xdr:sp macro="" textlink="">
      <xdr:nvSpPr>
        <xdr:cNvPr id="872" name="楕円 871"/>
        <xdr:cNvSpPr/>
      </xdr:nvSpPr>
      <xdr:spPr>
        <a:xfrm>
          <a:off x="19494500" y="124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43654</xdr:rowOff>
    </xdr:from>
    <xdr:ext cx="599010" cy="259045"/>
    <xdr:sp macro="" textlink="">
      <xdr:nvSpPr>
        <xdr:cNvPr id="873" name="テキスト ボックス 872"/>
        <xdr:cNvSpPr txBox="1"/>
      </xdr:nvSpPr>
      <xdr:spPr>
        <a:xfrm>
          <a:off x="19245795" y="1221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138405</xdr:rowOff>
    </xdr:from>
    <xdr:to>
      <xdr:col>98</xdr:col>
      <xdr:colOff>38100</xdr:colOff>
      <xdr:row>71</xdr:row>
      <xdr:rowOff>68555</xdr:rowOff>
    </xdr:to>
    <xdr:sp macro="" textlink="">
      <xdr:nvSpPr>
        <xdr:cNvPr id="874" name="楕円 873"/>
        <xdr:cNvSpPr/>
      </xdr:nvSpPr>
      <xdr:spPr>
        <a:xfrm>
          <a:off x="18605500" y="121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85082</xdr:rowOff>
    </xdr:from>
    <xdr:ext cx="599010" cy="259045"/>
    <xdr:sp macro="" textlink="">
      <xdr:nvSpPr>
        <xdr:cNvPr id="875" name="テキスト ボックス 874"/>
        <xdr:cNvSpPr txBox="1"/>
      </xdr:nvSpPr>
      <xdr:spPr>
        <a:xfrm>
          <a:off x="18356795" y="1191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859,115</a:t>
          </a:r>
          <a:r>
            <a:rPr kumimoji="1" lang="ja-JP" altLang="en-US" sz="1300">
              <a:latin typeface="ＭＳ Ｐゴシック" panose="020B0600070205080204" pitchFamily="50" charset="-128"/>
              <a:ea typeface="ＭＳ Ｐゴシック" panose="020B0600070205080204" pitchFamily="50" charset="-128"/>
            </a:rPr>
            <a:t>円となっているが、物件費・繰出金が類似団体内平均を上回り、それ以外については、概ね横ばいか下回っている。人件費については、前年度より増となったが、会計年度任用職員制度が開始されたこともあり、今後の推移を注視していく。物件費については、前年度より減となったが、引き続き高い水準にあることから、公共施設個別管理計画に基づき、施設の統廃合・集約化を推進するとともに、事務作業等へのＡＩ・ＲＰＡの導入による省力化を検討し、経費の削減に努める。普通建設事業費については、前年度より減となったが、公共施設の老朽化の観点から予算額を平準化した施設更新計画を策定し、安定した支出に努める。繰出金についても、前年度より減となったが、公営企業の補填的な繰出しとなっているため、健全な運営に向けた経営改善ににより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全体的に、税制改正に伴う法人村民税減収に備えた対応が求められることから、成果重視の視点に立ち、事業の見直しや効率化を図り健全な財政運営に努める。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山梨県山中湖村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5,835
5,594
53.05
5,416,968
5,012,937
296,848
2,674,138
197,410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21971</xdr:rowOff>
    </xdr:from>
    <xdr:to>
      <xdr:col>24</xdr:col>
      <xdr:colOff>63500</xdr:colOff>
      <xdr:row>36</xdr:row>
      <xdr:rowOff>33972</xdr:rowOff>
    </xdr:to>
    <xdr:cxnSp macro="">
      <xdr:nvCxnSpPr>
        <xdr:cNvPr id="61" name="直線コネクタ 60"/>
        <xdr:cNvCxnSpPr/>
      </xdr:nvCxnSpPr>
      <xdr:spPr>
        <a:xfrm>
          <a:off x="3797300" y="6022721"/>
          <a:ext cx="8382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21971</xdr:rowOff>
    </xdr:from>
    <xdr:to>
      <xdr:col>19</xdr:col>
      <xdr:colOff>177800</xdr:colOff>
      <xdr:row>35</xdr:row>
      <xdr:rowOff>72072</xdr:rowOff>
    </xdr:to>
    <xdr:cxnSp macro="">
      <xdr:nvCxnSpPr>
        <xdr:cNvPr id="64" name="直線コネクタ 63"/>
        <xdr:cNvCxnSpPr/>
      </xdr:nvCxnSpPr>
      <xdr:spPr>
        <a:xfrm flipV="1">
          <a:off x="2908300" y="6022721"/>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72072</xdr:rowOff>
    </xdr:from>
    <xdr:to>
      <xdr:col>15</xdr:col>
      <xdr:colOff>50800</xdr:colOff>
      <xdr:row>35</xdr:row>
      <xdr:rowOff>97409</xdr:rowOff>
    </xdr:to>
    <xdr:cxnSp macro="">
      <xdr:nvCxnSpPr>
        <xdr:cNvPr id="67" name="直線コネクタ 66"/>
        <xdr:cNvCxnSpPr/>
      </xdr:nvCxnSpPr>
      <xdr:spPr>
        <a:xfrm flipV="1">
          <a:off x="2019300" y="6072822"/>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21018</xdr:rowOff>
    </xdr:from>
    <xdr:to>
      <xdr:col>10</xdr:col>
      <xdr:colOff>114300</xdr:colOff>
      <xdr:row>35</xdr:row>
      <xdr:rowOff>97409</xdr:rowOff>
    </xdr:to>
    <xdr:cxnSp macro="">
      <xdr:nvCxnSpPr>
        <xdr:cNvPr id="70" name="直線コネクタ 69"/>
        <xdr:cNvCxnSpPr/>
      </xdr:nvCxnSpPr>
      <xdr:spPr>
        <a:xfrm>
          <a:off x="1130300" y="6021768"/>
          <a:ext cx="8890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154622</xdr:rowOff>
    </xdr:from>
    <xdr:to>
      <xdr:col>24</xdr:col>
      <xdr:colOff>114300</xdr:colOff>
      <xdr:row>36</xdr:row>
      <xdr:rowOff>84772</xdr:rowOff>
    </xdr:to>
    <xdr:sp macro="" textlink="">
      <xdr:nvSpPr>
        <xdr:cNvPr id="80" name="楕円 79"/>
        <xdr:cNvSpPr/>
      </xdr:nvSpPr>
      <xdr:spPr>
        <a:xfrm>
          <a:off x="4584700" y="61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133049</xdr:rowOff>
    </xdr:from>
    <xdr:ext cx="469744" cy="259045"/>
    <xdr:sp macro="" textlink="">
      <xdr:nvSpPr>
        <xdr:cNvPr id="81" name="議会費該当値テキスト"/>
        <xdr:cNvSpPr txBox="1"/>
      </xdr:nvSpPr>
      <xdr:spPr>
        <a:xfrm>
          <a:off x="4686300" y="613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142621</xdr:rowOff>
    </xdr:from>
    <xdr:to>
      <xdr:col>20</xdr:col>
      <xdr:colOff>38100</xdr:colOff>
      <xdr:row>35</xdr:row>
      <xdr:rowOff>72771</xdr:rowOff>
    </xdr:to>
    <xdr:sp macro="" textlink="">
      <xdr:nvSpPr>
        <xdr:cNvPr id="82" name="楕円 81"/>
        <xdr:cNvSpPr/>
      </xdr:nvSpPr>
      <xdr:spPr>
        <a:xfrm>
          <a:off x="3746500" y="597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89298</xdr:rowOff>
    </xdr:from>
    <xdr:ext cx="469744" cy="259045"/>
    <xdr:sp macro="" textlink="">
      <xdr:nvSpPr>
        <xdr:cNvPr id="83" name="テキスト ボックス 82"/>
        <xdr:cNvSpPr txBox="1"/>
      </xdr:nvSpPr>
      <xdr:spPr>
        <a:xfrm>
          <a:off x="3562428" y="574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21272</xdr:rowOff>
    </xdr:from>
    <xdr:to>
      <xdr:col>15</xdr:col>
      <xdr:colOff>101600</xdr:colOff>
      <xdr:row>35</xdr:row>
      <xdr:rowOff>122872</xdr:rowOff>
    </xdr:to>
    <xdr:sp macro="" textlink="">
      <xdr:nvSpPr>
        <xdr:cNvPr id="84" name="楕円 83"/>
        <xdr:cNvSpPr/>
      </xdr:nvSpPr>
      <xdr:spPr>
        <a:xfrm>
          <a:off x="2857500" y="60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113999</xdr:rowOff>
    </xdr:from>
    <xdr:ext cx="469744" cy="259045"/>
    <xdr:sp macro="" textlink="">
      <xdr:nvSpPr>
        <xdr:cNvPr id="85" name="テキスト ボックス 84"/>
        <xdr:cNvSpPr txBox="1"/>
      </xdr:nvSpPr>
      <xdr:spPr>
        <a:xfrm>
          <a:off x="2673428" y="611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46609</xdr:rowOff>
    </xdr:from>
    <xdr:to>
      <xdr:col>10</xdr:col>
      <xdr:colOff>165100</xdr:colOff>
      <xdr:row>35</xdr:row>
      <xdr:rowOff>148209</xdr:rowOff>
    </xdr:to>
    <xdr:sp macro="" textlink="">
      <xdr:nvSpPr>
        <xdr:cNvPr id="86" name="楕円 85"/>
        <xdr:cNvSpPr/>
      </xdr:nvSpPr>
      <xdr:spPr>
        <a:xfrm>
          <a:off x="1968500" y="604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139336</xdr:rowOff>
    </xdr:from>
    <xdr:ext cx="469744" cy="259045"/>
    <xdr:sp macro="" textlink="">
      <xdr:nvSpPr>
        <xdr:cNvPr id="87" name="テキスト ボックス 86"/>
        <xdr:cNvSpPr txBox="1"/>
      </xdr:nvSpPr>
      <xdr:spPr>
        <a:xfrm>
          <a:off x="1784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141668</xdr:rowOff>
    </xdr:from>
    <xdr:to>
      <xdr:col>6</xdr:col>
      <xdr:colOff>38100</xdr:colOff>
      <xdr:row>35</xdr:row>
      <xdr:rowOff>71818</xdr:rowOff>
    </xdr:to>
    <xdr:sp macro="" textlink="">
      <xdr:nvSpPr>
        <xdr:cNvPr id="88" name="楕円 87"/>
        <xdr:cNvSpPr/>
      </xdr:nvSpPr>
      <xdr:spPr>
        <a:xfrm>
          <a:off x="1079500" y="59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88345</xdr:rowOff>
    </xdr:from>
    <xdr:ext cx="469744" cy="259045"/>
    <xdr:sp macro="" textlink="">
      <xdr:nvSpPr>
        <xdr:cNvPr id="89" name="テキスト ボックス 88"/>
        <xdr:cNvSpPr txBox="1"/>
      </xdr:nvSpPr>
      <xdr:spPr>
        <a:xfrm>
          <a:off x="895428" y="574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53229</xdr:rowOff>
    </xdr:from>
    <xdr:to>
      <xdr:col>24</xdr:col>
      <xdr:colOff>63500</xdr:colOff>
      <xdr:row>58</xdr:row>
      <xdr:rowOff>32405</xdr:rowOff>
    </xdr:to>
    <xdr:cxnSp macro="">
      <xdr:nvCxnSpPr>
        <xdr:cNvPr id="120" name="直線コネクタ 119"/>
        <xdr:cNvCxnSpPr/>
      </xdr:nvCxnSpPr>
      <xdr:spPr>
        <a:xfrm flipV="1">
          <a:off x="3797300" y="9654429"/>
          <a:ext cx="838200" cy="3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90786</xdr:rowOff>
    </xdr:from>
    <xdr:to>
      <xdr:col>19</xdr:col>
      <xdr:colOff>177800</xdr:colOff>
      <xdr:row>58</xdr:row>
      <xdr:rowOff>32405</xdr:rowOff>
    </xdr:to>
    <xdr:cxnSp macro="">
      <xdr:nvCxnSpPr>
        <xdr:cNvPr id="123" name="直線コネクタ 122"/>
        <xdr:cNvCxnSpPr/>
      </xdr:nvCxnSpPr>
      <xdr:spPr>
        <a:xfrm>
          <a:off x="2908300" y="9520536"/>
          <a:ext cx="889000" cy="4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90786</xdr:rowOff>
    </xdr:from>
    <xdr:to>
      <xdr:col>15</xdr:col>
      <xdr:colOff>50800</xdr:colOff>
      <xdr:row>57</xdr:row>
      <xdr:rowOff>92127</xdr:rowOff>
    </xdr:to>
    <xdr:cxnSp macro="">
      <xdr:nvCxnSpPr>
        <xdr:cNvPr id="126" name="直線コネクタ 125"/>
        <xdr:cNvCxnSpPr/>
      </xdr:nvCxnSpPr>
      <xdr:spPr>
        <a:xfrm flipV="1">
          <a:off x="2019300" y="9520536"/>
          <a:ext cx="889000" cy="3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92127</xdr:rowOff>
    </xdr:from>
    <xdr:to>
      <xdr:col>10</xdr:col>
      <xdr:colOff>114300</xdr:colOff>
      <xdr:row>58</xdr:row>
      <xdr:rowOff>300</xdr:rowOff>
    </xdr:to>
    <xdr:cxnSp macro="">
      <xdr:nvCxnSpPr>
        <xdr:cNvPr id="129" name="直線コネクタ 128"/>
        <xdr:cNvCxnSpPr/>
      </xdr:nvCxnSpPr>
      <xdr:spPr>
        <a:xfrm flipV="1">
          <a:off x="1130300" y="9864777"/>
          <a:ext cx="889000" cy="7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2429</xdr:rowOff>
    </xdr:from>
    <xdr:to>
      <xdr:col>24</xdr:col>
      <xdr:colOff>114300</xdr:colOff>
      <xdr:row>56</xdr:row>
      <xdr:rowOff>104029</xdr:rowOff>
    </xdr:to>
    <xdr:sp macro="" textlink="">
      <xdr:nvSpPr>
        <xdr:cNvPr id="139" name="楕円 138"/>
        <xdr:cNvSpPr/>
      </xdr:nvSpPr>
      <xdr:spPr>
        <a:xfrm>
          <a:off x="4584700" y="960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25306</xdr:rowOff>
    </xdr:from>
    <xdr:ext cx="599010" cy="259045"/>
    <xdr:sp macro="" textlink="">
      <xdr:nvSpPr>
        <xdr:cNvPr id="140" name="総務費該当値テキスト"/>
        <xdr:cNvSpPr txBox="1"/>
      </xdr:nvSpPr>
      <xdr:spPr>
        <a:xfrm>
          <a:off x="4686300" y="945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153055</xdr:rowOff>
    </xdr:from>
    <xdr:to>
      <xdr:col>20</xdr:col>
      <xdr:colOff>38100</xdr:colOff>
      <xdr:row>58</xdr:row>
      <xdr:rowOff>83205</xdr:rowOff>
    </xdr:to>
    <xdr:sp macro="" textlink="">
      <xdr:nvSpPr>
        <xdr:cNvPr id="141" name="楕円 140"/>
        <xdr:cNvSpPr/>
      </xdr:nvSpPr>
      <xdr:spPr>
        <a:xfrm>
          <a:off x="3746500" y="99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74332</xdr:rowOff>
    </xdr:from>
    <xdr:ext cx="599010" cy="259045"/>
    <xdr:sp macro="" textlink="">
      <xdr:nvSpPr>
        <xdr:cNvPr id="142" name="テキスト ボックス 141"/>
        <xdr:cNvSpPr txBox="1"/>
      </xdr:nvSpPr>
      <xdr:spPr>
        <a:xfrm>
          <a:off x="3497795" y="1001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39986</xdr:rowOff>
    </xdr:from>
    <xdr:to>
      <xdr:col>15</xdr:col>
      <xdr:colOff>101600</xdr:colOff>
      <xdr:row>55</xdr:row>
      <xdr:rowOff>141586</xdr:rowOff>
    </xdr:to>
    <xdr:sp macro="" textlink="">
      <xdr:nvSpPr>
        <xdr:cNvPr id="143" name="楕円 142"/>
        <xdr:cNvSpPr/>
      </xdr:nvSpPr>
      <xdr:spPr>
        <a:xfrm>
          <a:off x="2857500" y="9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158113</xdr:rowOff>
    </xdr:from>
    <xdr:ext cx="599010" cy="259045"/>
    <xdr:sp macro="" textlink="">
      <xdr:nvSpPr>
        <xdr:cNvPr id="144" name="テキスト ボックス 143"/>
        <xdr:cNvSpPr txBox="1"/>
      </xdr:nvSpPr>
      <xdr:spPr>
        <a:xfrm>
          <a:off x="2608795" y="924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41327</xdr:rowOff>
    </xdr:from>
    <xdr:to>
      <xdr:col>10</xdr:col>
      <xdr:colOff>165100</xdr:colOff>
      <xdr:row>57</xdr:row>
      <xdr:rowOff>142927</xdr:rowOff>
    </xdr:to>
    <xdr:sp macro="" textlink="">
      <xdr:nvSpPr>
        <xdr:cNvPr id="145" name="楕円 144"/>
        <xdr:cNvSpPr/>
      </xdr:nvSpPr>
      <xdr:spPr>
        <a:xfrm>
          <a:off x="1968500" y="981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159454</xdr:rowOff>
    </xdr:from>
    <xdr:ext cx="599010" cy="259045"/>
    <xdr:sp macro="" textlink="">
      <xdr:nvSpPr>
        <xdr:cNvPr id="146" name="テキスト ボックス 145"/>
        <xdr:cNvSpPr txBox="1"/>
      </xdr:nvSpPr>
      <xdr:spPr>
        <a:xfrm>
          <a:off x="1719795" y="958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120950</xdr:rowOff>
    </xdr:from>
    <xdr:to>
      <xdr:col>6</xdr:col>
      <xdr:colOff>38100</xdr:colOff>
      <xdr:row>58</xdr:row>
      <xdr:rowOff>51100</xdr:rowOff>
    </xdr:to>
    <xdr:sp macro="" textlink="">
      <xdr:nvSpPr>
        <xdr:cNvPr id="147" name="楕円 146"/>
        <xdr:cNvSpPr/>
      </xdr:nvSpPr>
      <xdr:spPr>
        <a:xfrm>
          <a:off x="1079500" y="98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42227</xdr:rowOff>
    </xdr:from>
    <xdr:ext cx="599010" cy="259045"/>
    <xdr:sp macro="" textlink="">
      <xdr:nvSpPr>
        <xdr:cNvPr id="148" name="テキスト ボックス 147"/>
        <xdr:cNvSpPr txBox="1"/>
      </xdr:nvSpPr>
      <xdr:spPr>
        <a:xfrm>
          <a:off x="830795" y="99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140599</xdr:rowOff>
    </xdr:from>
    <xdr:to>
      <xdr:col>24</xdr:col>
      <xdr:colOff>63500</xdr:colOff>
      <xdr:row>78</xdr:row>
      <xdr:rowOff>32358</xdr:rowOff>
    </xdr:to>
    <xdr:cxnSp macro="">
      <xdr:nvCxnSpPr>
        <xdr:cNvPr id="178" name="直線コネクタ 177"/>
        <xdr:cNvCxnSpPr/>
      </xdr:nvCxnSpPr>
      <xdr:spPr>
        <a:xfrm>
          <a:off x="3797300" y="13342249"/>
          <a:ext cx="838200" cy="6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140599</xdr:rowOff>
    </xdr:from>
    <xdr:to>
      <xdr:col>19</xdr:col>
      <xdr:colOff>177800</xdr:colOff>
      <xdr:row>77</xdr:row>
      <xdr:rowOff>162012</xdr:rowOff>
    </xdr:to>
    <xdr:cxnSp macro="">
      <xdr:nvCxnSpPr>
        <xdr:cNvPr id="181" name="直線コネクタ 180"/>
        <xdr:cNvCxnSpPr/>
      </xdr:nvCxnSpPr>
      <xdr:spPr>
        <a:xfrm flipV="1">
          <a:off x="2908300" y="13342249"/>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162012</xdr:rowOff>
    </xdr:from>
    <xdr:to>
      <xdr:col>15</xdr:col>
      <xdr:colOff>50800</xdr:colOff>
      <xdr:row>77</xdr:row>
      <xdr:rowOff>164633</xdr:rowOff>
    </xdr:to>
    <xdr:cxnSp macro="">
      <xdr:nvCxnSpPr>
        <xdr:cNvPr id="184" name="直線コネクタ 183"/>
        <xdr:cNvCxnSpPr/>
      </xdr:nvCxnSpPr>
      <xdr:spPr>
        <a:xfrm flipV="1">
          <a:off x="2019300" y="13363662"/>
          <a:ext cx="8890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164633</xdr:rowOff>
    </xdr:from>
    <xdr:to>
      <xdr:col>10</xdr:col>
      <xdr:colOff>114300</xdr:colOff>
      <xdr:row>77</xdr:row>
      <xdr:rowOff>170301</xdr:rowOff>
    </xdr:to>
    <xdr:cxnSp macro="">
      <xdr:nvCxnSpPr>
        <xdr:cNvPr id="187" name="直線コネクタ 186"/>
        <xdr:cNvCxnSpPr/>
      </xdr:nvCxnSpPr>
      <xdr:spPr>
        <a:xfrm flipV="1">
          <a:off x="1130300" y="13366283"/>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153008</xdr:rowOff>
    </xdr:from>
    <xdr:to>
      <xdr:col>24</xdr:col>
      <xdr:colOff>114300</xdr:colOff>
      <xdr:row>78</xdr:row>
      <xdr:rowOff>83158</xdr:rowOff>
    </xdr:to>
    <xdr:sp macro="" textlink="">
      <xdr:nvSpPr>
        <xdr:cNvPr id="197" name="楕円 196"/>
        <xdr:cNvSpPr/>
      </xdr:nvSpPr>
      <xdr:spPr>
        <a:xfrm>
          <a:off x="4584700" y="133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67935</xdr:rowOff>
    </xdr:from>
    <xdr:ext cx="599010" cy="259045"/>
    <xdr:sp macro="" textlink="">
      <xdr:nvSpPr>
        <xdr:cNvPr id="198" name="民生費該当値テキスト"/>
        <xdr:cNvSpPr txBox="1"/>
      </xdr:nvSpPr>
      <xdr:spPr>
        <a:xfrm>
          <a:off x="4686300" y="1326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89799</xdr:rowOff>
    </xdr:from>
    <xdr:to>
      <xdr:col>20</xdr:col>
      <xdr:colOff>38100</xdr:colOff>
      <xdr:row>78</xdr:row>
      <xdr:rowOff>19949</xdr:rowOff>
    </xdr:to>
    <xdr:sp macro="" textlink="">
      <xdr:nvSpPr>
        <xdr:cNvPr id="199" name="楕円 198"/>
        <xdr:cNvSpPr/>
      </xdr:nvSpPr>
      <xdr:spPr>
        <a:xfrm>
          <a:off x="3746500" y="1329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11076</xdr:rowOff>
    </xdr:from>
    <xdr:ext cx="599010" cy="259045"/>
    <xdr:sp macro="" textlink="">
      <xdr:nvSpPr>
        <xdr:cNvPr id="200" name="テキスト ボックス 199"/>
        <xdr:cNvSpPr txBox="1"/>
      </xdr:nvSpPr>
      <xdr:spPr>
        <a:xfrm>
          <a:off x="3497795" y="1338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111212</xdr:rowOff>
    </xdr:from>
    <xdr:to>
      <xdr:col>15</xdr:col>
      <xdr:colOff>101600</xdr:colOff>
      <xdr:row>78</xdr:row>
      <xdr:rowOff>41362</xdr:rowOff>
    </xdr:to>
    <xdr:sp macro="" textlink="">
      <xdr:nvSpPr>
        <xdr:cNvPr id="201" name="楕円 200"/>
        <xdr:cNvSpPr/>
      </xdr:nvSpPr>
      <xdr:spPr>
        <a:xfrm>
          <a:off x="2857500" y="1331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32489</xdr:rowOff>
    </xdr:from>
    <xdr:ext cx="599010" cy="259045"/>
    <xdr:sp macro="" textlink="">
      <xdr:nvSpPr>
        <xdr:cNvPr id="202" name="テキスト ボックス 201"/>
        <xdr:cNvSpPr txBox="1"/>
      </xdr:nvSpPr>
      <xdr:spPr>
        <a:xfrm>
          <a:off x="2608795" y="1340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113833</xdr:rowOff>
    </xdr:from>
    <xdr:to>
      <xdr:col>10</xdr:col>
      <xdr:colOff>165100</xdr:colOff>
      <xdr:row>78</xdr:row>
      <xdr:rowOff>43983</xdr:rowOff>
    </xdr:to>
    <xdr:sp macro="" textlink="">
      <xdr:nvSpPr>
        <xdr:cNvPr id="203" name="楕円 202"/>
        <xdr:cNvSpPr/>
      </xdr:nvSpPr>
      <xdr:spPr>
        <a:xfrm>
          <a:off x="1968500" y="133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35110</xdr:rowOff>
    </xdr:from>
    <xdr:ext cx="599010" cy="259045"/>
    <xdr:sp macro="" textlink="">
      <xdr:nvSpPr>
        <xdr:cNvPr id="204" name="テキスト ボックス 203"/>
        <xdr:cNvSpPr txBox="1"/>
      </xdr:nvSpPr>
      <xdr:spPr>
        <a:xfrm>
          <a:off x="1719795" y="1340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119501</xdr:rowOff>
    </xdr:from>
    <xdr:to>
      <xdr:col>6</xdr:col>
      <xdr:colOff>38100</xdr:colOff>
      <xdr:row>78</xdr:row>
      <xdr:rowOff>49651</xdr:rowOff>
    </xdr:to>
    <xdr:sp macro="" textlink="">
      <xdr:nvSpPr>
        <xdr:cNvPr id="205" name="楕円 204"/>
        <xdr:cNvSpPr/>
      </xdr:nvSpPr>
      <xdr:spPr>
        <a:xfrm>
          <a:off x="1079500" y="133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40778</xdr:rowOff>
    </xdr:from>
    <xdr:ext cx="599010" cy="259045"/>
    <xdr:sp macro="" textlink="">
      <xdr:nvSpPr>
        <xdr:cNvPr id="206" name="テキスト ボックス 205"/>
        <xdr:cNvSpPr txBox="1"/>
      </xdr:nvSpPr>
      <xdr:spPr>
        <a:xfrm>
          <a:off x="830795" y="1341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32784</xdr:rowOff>
    </xdr:from>
    <xdr:to>
      <xdr:col>24</xdr:col>
      <xdr:colOff>63500</xdr:colOff>
      <xdr:row>98</xdr:row>
      <xdr:rowOff>55425</xdr:rowOff>
    </xdr:to>
    <xdr:cxnSp macro="">
      <xdr:nvCxnSpPr>
        <xdr:cNvPr id="235" name="直線コネクタ 234"/>
        <xdr:cNvCxnSpPr/>
      </xdr:nvCxnSpPr>
      <xdr:spPr>
        <a:xfrm>
          <a:off x="3797300" y="16834884"/>
          <a:ext cx="838200" cy="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32784</xdr:rowOff>
    </xdr:from>
    <xdr:to>
      <xdr:col>19</xdr:col>
      <xdr:colOff>177800</xdr:colOff>
      <xdr:row>98</xdr:row>
      <xdr:rowOff>36579</xdr:rowOff>
    </xdr:to>
    <xdr:cxnSp macro="">
      <xdr:nvCxnSpPr>
        <xdr:cNvPr id="238" name="直線コネクタ 237"/>
        <xdr:cNvCxnSpPr/>
      </xdr:nvCxnSpPr>
      <xdr:spPr>
        <a:xfrm flipV="1">
          <a:off x="2908300" y="16834884"/>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36579</xdr:rowOff>
    </xdr:from>
    <xdr:to>
      <xdr:col>15</xdr:col>
      <xdr:colOff>50800</xdr:colOff>
      <xdr:row>98</xdr:row>
      <xdr:rowOff>39818</xdr:rowOff>
    </xdr:to>
    <xdr:cxnSp macro="">
      <xdr:nvCxnSpPr>
        <xdr:cNvPr id="241" name="直線コネクタ 240"/>
        <xdr:cNvCxnSpPr/>
      </xdr:nvCxnSpPr>
      <xdr:spPr>
        <a:xfrm flipV="1">
          <a:off x="2019300" y="1683867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38956</xdr:rowOff>
    </xdr:from>
    <xdr:to>
      <xdr:col>10</xdr:col>
      <xdr:colOff>114300</xdr:colOff>
      <xdr:row>98</xdr:row>
      <xdr:rowOff>39818</xdr:rowOff>
    </xdr:to>
    <xdr:cxnSp macro="">
      <xdr:nvCxnSpPr>
        <xdr:cNvPr id="244" name="直線コネクタ 243"/>
        <xdr:cNvCxnSpPr/>
      </xdr:nvCxnSpPr>
      <xdr:spPr>
        <a:xfrm>
          <a:off x="1130300" y="16841056"/>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4625</xdr:rowOff>
    </xdr:from>
    <xdr:to>
      <xdr:col>24</xdr:col>
      <xdr:colOff>114300</xdr:colOff>
      <xdr:row>98</xdr:row>
      <xdr:rowOff>106225</xdr:rowOff>
    </xdr:to>
    <xdr:sp macro="" textlink="">
      <xdr:nvSpPr>
        <xdr:cNvPr id="254" name="楕円 253"/>
        <xdr:cNvSpPr/>
      </xdr:nvSpPr>
      <xdr:spPr>
        <a:xfrm>
          <a:off x="4584700" y="168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135452</xdr:rowOff>
    </xdr:from>
    <xdr:ext cx="534377" cy="259045"/>
    <xdr:sp macro="" textlink="">
      <xdr:nvSpPr>
        <xdr:cNvPr id="255" name="衛生費該当値テキスト"/>
        <xdr:cNvSpPr txBox="1"/>
      </xdr:nvSpPr>
      <xdr:spPr>
        <a:xfrm>
          <a:off x="4686300" y="1659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153434</xdr:rowOff>
    </xdr:from>
    <xdr:to>
      <xdr:col>20</xdr:col>
      <xdr:colOff>38100</xdr:colOff>
      <xdr:row>98</xdr:row>
      <xdr:rowOff>83584</xdr:rowOff>
    </xdr:to>
    <xdr:sp macro="" textlink="">
      <xdr:nvSpPr>
        <xdr:cNvPr id="256" name="楕円 255"/>
        <xdr:cNvSpPr/>
      </xdr:nvSpPr>
      <xdr:spPr>
        <a:xfrm>
          <a:off x="3746500" y="167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100111</xdr:rowOff>
    </xdr:from>
    <xdr:ext cx="534377" cy="259045"/>
    <xdr:sp macro="" textlink="">
      <xdr:nvSpPr>
        <xdr:cNvPr id="257" name="テキスト ボックス 256"/>
        <xdr:cNvSpPr txBox="1"/>
      </xdr:nvSpPr>
      <xdr:spPr>
        <a:xfrm>
          <a:off x="3530111" y="165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157229</xdr:rowOff>
    </xdr:from>
    <xdr:to>
      <xdr:col>15</xdr:col>
      <xdr:colOff>101600</xdr:colOff>
      <xdr:row>98</xdr:row>
      <xdr:rowOff>87379</xdr:rowOff>
    </xdr:to>
    <xdr:sp macro="" textlink="">
      <xdr:nvSpPr>
        <xdr:cNvPr id="258" name="楕円 257"/>
        <xdr:cNvSpPr/>
      </xdr:nvSpPr>
      <xdr:spPr>
        <a:xfrm>
          <a:off x="2857500" y="167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103906</xdr:rowOff>
    </xdr:from>
    <xdr:ext cx="534377" cy="259045"/>
    <xdr:sp macro="" textlink="">
      <xdr:nvSpPr>
        <xdr:cNvPr id="259" name="テキスト ボックス 258"/>
        <xdr:cNvSpPr txBox="1"/>
      </xdr:nvSpPr>
      <xdr:spPr>
        <a:xfrm>
          <a:off x="2641111" y="1656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160468</xdr:rowOff>
    </xdr:from>
    <xdr:to>
      <xdr:col>10</xdr:col>
      <xdr:colOff>165100</xdr:colOff>
      <xdr:row>98</xdr:row>
      <xdr:rowOff>90618</xdr:rowOff>
    </xdr:to>
    <xdr:sp macro="" textlink="">
      <xdr:nvSpPr>
        <xdr:cNvPr id="260" name="楕円 259"/>
        <xdr:cNvSpPr/>
      </xdr:nvSpPr>
      <xdr:spPr>
        <a:xfrm>
          <a:off x="1968500" y="1679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107145</xdr:rowOff>
    </xdr:from>
    <xdr:ext cx="534377" cy="259045"/>
    <xdr:sp macro="" textlink="">
      <xdr:nvSpPr>
        <xdr:cNvPr id="261" name="テキスト ボックス 260"/>
        <xdr:cNvSpPr txBox="1"/>
      </xdr:nvSpPr>
      <xdr:spPr>
        <a:xfrm>
          <a:off x="1752111" y="1656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159606</xdr:rowOff>
    </xdr:from>
    <xdr:to>
      <xdr:col>6</xdr:col>
      <xdr:colOff>38100</xdr:colOff>
      <xdr:row>98</xdr:row>
      <xdr:rowOff>89756</xdr:rowOff>
    </xdr:to>
    <xdr:sp macro="" textlink="">
      <xdr:nvSpPr>
        <xdr:cNvPr id="262" name="楕円 261"/>
        <xdr:cNvSpPr/>
      </xdr:nvSpPr>
      <xdr:spPr>
        <a:xfrm>
          <a:off x="1079500" y="167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106283</xdr:rowOff>
    </xdr:from>
    <xdr:ext cx="534377" cy="259045"/>
    <xdr:sp macro="" textlink="">
      <xdr:nvSpPr>
        <xdr:cNvPr id="263" name="テキスト ボックス 262"/>
        <xdr:cNvSpPr txBox="1"/>
      </xdr:nvSpPr>
      <xdr:spPr>
        <a:xfrm>
          <a:off x="863111" y="1656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62509</xdr:rowOff>
    </xdr:from>
    <xdr:to>
      <xdr:col>55</xdr:col>
      <xdr:colOff>0</xdr:colOff>
      <xdr:row>38</xdr:row>
      <xdr:rowOff>68300</xdr:rowOff>
    </xdr:to>
    <xdr:cxnSp macro="">
      <xdr:nvCxnSpPr>
        <xdr:cNvPr id="292" name="直線コネクタ 291"/>
        <xdr:cNvCxnSpPr/>
      </xdr:nvCxnSpPr>
      <xdr:spPr>
        <a:xfrm flipV="1">
          <a:off x="9639300" y="6577609"/>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68300</xdr:rowOff>
    </xdr:from>
    <xdr:to>
      <xdr:col>50</xdr:col>
      <xdr:colOff>114300</xdr:colOff>
      <xdr:row>39</xdr:row>
      <xdr:rowOff>44450</xdr:rowOff>
    </xdr:to>
    <xdr:cxnSp macro="">
      <xdr:nvCxnSpPr>
        <xdr:cNvPr id="295" name="直線コネクタ 294"/>
        <xdr:cNvCxnSpPr/>
      </xdr:nvCxnSpPr>
      <xdr:spPr>
        <a:xfrm flipV="1">
          <a:off x="8750300" y="6583400"/>
          <a:ext cx="889000" cy="1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11709</xdr:rowOff>
    </xdr:from>
    <xdr:to>
      <xdr:col>55</xdr:col>
      <xdr:colOff>50800</xdr:colOff>
      <xdr:row>38</xdr:row>
      <xdr:rowOff>113309</xdr:rowOff>
    </xdr:to>
    <xdr:sp macro="" textlink="">
      <xdr:nvSpPr>
        <xdr:cNvPr id="311" name="楕円 310"/>
        <xdr:cNvSpPr/>
      </xdr:nvSpPr>
      <xdr:spPr>
        <a:xfrm>
          <a:off x="10426700" y="65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34586</xdr:rowOff>
    </xdr:from>
    <xdr:ext cx="469744" cy="259045"/>
    <xdr:sp macro="" textlink="">
      <xdr:nvSpPr>
        <xdr:cNvPr id="312" name="労働費該当値テキスト"/>
        <xdr:cNvSpPr txBox="1"/>
      </xdr:nvSpPr>
      <xdr:spPr>
        <a:xfrm>
          <a:off x="10528300" y="637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17500</xdr:rowOff>
    </xdr:from>
    <xdr:to>
      <xdr:col>50</xdr:col>
      <xdr:colOff>165100</xdr:colOff>
      <xdr:row>38</xdr:row>
      <xdr:rowOff>119100</xdr:rowOff>
    </xdr:to>
    <xdr:sp macro="" textlink="">
      <xdr:nvSpPr>
        <xdr:cNvPr id="313" name="楕円 312"/>
        <xdr:cNvSpPr/>
      </xdr:nvSpPr>
      <xdr:spPr>
        <a:xfrm>
          <a:off x="9588500" y="65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135627</xdr:rowOff>
    </xdr:from>
    <xdr:ext cx="469744" cy="259045"/>
    <xdr:sp macro="" textlink="">
      <xdr:nvSpPr>
        <xdr:cNvPr id="314" name="テキスト ボックス 313"/>
        <xdr:cNvSpPr txBox="1"/>
      </xdr:nvSpPr>
      <xdr:spPr>
        <a:xfrm>
          <a:off x="9404428" y="63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97645</xdr:rowOff>
    </xdr:from>
    <xdr:to>
      <xdr:col>55</xdr:col>
      <xdr:colOff>0</xdr:colOff>
      <xdr:row>58</xdr:row>
      <xdr:rowOff>111971</xdr:rowOff>
    </xdr:to>
    <xdr:cxnSp macro="">
      <xdr:nvCxnSpPr>
        <xdr:cNvPr id="349" name="直線コネクタ 348"/>
        <xdr:cNvCxnSpPr/>
      </xdr:nvCxnSpPr>
      <xdr:spPr>
        <a:xfrm>
          <a:off x="9639300" y="10041745"/>
          <a:ext cx="8382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79304</xdr:rowOff>
    </xdr:from>
    <xdr:to>
      <xdr:col>50</xdr:col>
      <xdr:colOff>114300</xdr:colOff>
      <xdr:row>58</xdr:row>
      <xdr:rowOff>97645</xdr:rowOff>
    </xdr:to>
    <xdr:cxnSp macro="">
      <xdr:nvCxnSpPr>
        <xdr:cNvPr id="352" name="直線コネクタ 351"/>
        <xdr:cNvCxnSpPr/>
      </xdr:nvCxnSpPr>
      <xdr:spPr>
        <a:xfrm>
          <a:off x="8750300" y="10023404"/>
          <a:ext cx="889000" cy="1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79304</xdr:rowOff>
    </xdr:from>
    <xdr:to>
      <xdr:col>45</xdr:col>
      <xdr:colOff>177800</xdr:colOff>
      <xdr:row>58</xdr:row>
      <xdr:rowOff>100092</xdr:rowOff>
    </xdr:to>
    <xdr:cxnSp macro="">
      <xdr:nvCxnSpPr>
        <xdr:cNvPr id="355" name="直線コネクタ 354"/>
        <xdr:cNvCxnSpPr/>
      </xdr:nvCxnSpPr>
      <xdr:spPr>
        <a:xfrm flipV="1">
          <a:off x="7861300" y="10023404"/>
          <a:ext cx="889000" cy="2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100092</xdr:rowOff>
    </xdr:from>
    <xdr:to>
      <xdr:col>41</xdr:col>
      <xdr:colOff>50800</xdr:colOff>
      <xdr:row>58</xdr:row>
      <xdr:rowOff>105151</xdr:rowOff>
    </xdr:to>
    <xdr:cxnSp macro="">
      <xdr:nvCxnSpPr>
        <xdr:cNvPr id="358" name="直線コネクタ 357"/>
        <xdr:cNvCxnSpPr/>
      </xdr:nvCxnSpPr>
      <xdr:spPr>
        <a:xfrm flipV="1">
          <a:off x="6972300" y="10044192"/>
          <a:ext cx="8890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61171</xdr:rowOff>
    </xdr:from>
    <xdr:to>
      <xdr:col>55</xdr:col>
      <xdr:colOff>50800</xdr:colOff>
      <xdr:row>58</xdr:row>
      <xdr:rowOff>162771</xdr:rowOff>
    </xdr:to>
    <xdr:sp macro="" textlink="">
      <xdr:nvSpPr>
        <xdr:cNvPr id="368" name="楕円 367"/>
        <xdr:cNvSpPr/>
      </xdr:nvSpPr>
      <xdr:spPr>
        <a:xfrm>
          <a:off x="10426700" y="100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147548</xdr:rowOff>
    </xdr:from>
    <xdr:ext cx="534377" cy="259045"/>
    <xdr:sp macro="" textlink="">
      <xdr:nvSpPr>
        <xdr:cNvPr id="369" name="農林水産業費該当値テキスト"/>
        <xdr:cNvSpPr txBox="1"/>
      </xdr:nvSpPr>
      <xdr:spPr>
        <a:xfrm>
          <a:off x="10528300" y="99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46845</xdr:rowOff>
    </xdr:from>
    <xdr:to>
      <xdr:col>50</xdr:col>
      <xdr:colOff>165100</xdr:colOff>
      <xdr:row>58</xdr:row>
      <xdr:rowOff>148445</xdr:rowOff>
    </xdr:to>
    <xdr:sp macro="" textlink="">
      <xdr:nvSpPr>
        <xdr:cNvPr id="370" name="楕円 369"/>
        <xdr:cNvSpPr/>
      </xdr:nvSpPr>
      <xdr:spPr>
        <a:xfrm>
          <a:off x="9588500" y="99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139572</xdr:rowOff>
    </xdr:from>
    <xdr:ext cx="534377" cy="259045"/>
    <xdr:sp macro="" textlink="">
      <xdr:nvSpPr>
        <xdr:cNvPr id="371" name="テキスト ボックス 370"/>
        <xdr:cNvSpPr txBox="1"/>
      </xdr:nvSpPr>
      <xdr:spPr>
        <a:xfrm>
          <a:off x="9372111" y="100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28504</xdr:rowOff>
    </xdr:from>
    <xdr:to>
      <xdr:col>46</xdr:col>
      <xdr:colOff>38100</xdr:colOff>
      <xdr:row>58</xdr:row>
      <xdr:rowOff>130104</xdr:rowOff>
    </xdr:to>
    <xdr:sp macro="" textlink="">
      <xdr:nvSpPr>
        <xdr:cNvPr id="372" name="楕円 371"/>
        <xdr:cNvSpPr/>
      </xdr:nvSpPr>
      <xdr:spPr>
        <a:xfrm>
          <a:off x="8699500" y="99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121231</xdr:rowOff>
    </xdr:from>
    <xdr:ext cx="534377" cy="259045"/>
    <xdr:sp macro="" textlink="">
      <xdr:nvSpPr>
        <xdr:cNvPr id="373" name="テキスト ボックス 372"/>
        <xdr:cNvSpPr txBox="1"/>
      </xdr:nvSpPr>
      <xdr:spPr>
        <a:xfrm>
          <a:off x="8483111" y="1006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49292</xdr:rowOff>
    </xdr:from>
    <xdr:to>
      <xdr:col>41</xdr:col>
      <xdr:colOff>101600</xdr:colOff>
      <xdr:row>58</xdr:row>
      <xdr:rowOff>150892</xdr:rowOff>
    </xdr:to>
    <xdr:sp macro="" textlink="">
      <xdr:nvSpPr>
        <xdr:cNvPr id="374" name="楕円 373"/>
        <xdr:cNvSpPr/>
      </xdr:nvSpPr>
      <xdr:spPr>
        <a:xfrm>
          <a:off x="7810500" y="99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142019</xdr:rowOff>
    </xdr:from>
    <xdr:ext cx="534377" cy="259045"/>
    <xdr:sp macro="" textlink="">
      <xdr:nvSpPr>
        <xdr:cNvPr id="375" name="テキスト ボックス 374"/>
        <xdr:cNvSpPr txBox="1"/>
      </xdr:nvSpPr>
      <xdr:spPr>
        <a:xfrm>
          <a:off x="7594111" y="100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54351</xdr:rowOff>
    </xdr:from>
    <xdr:to>
      <xdr:col>36</xdr:col>
      <xdr:colOff>165100</xdr:colOff>
      <xdr:row>58</xdr:row>
      <xdr:rowOff>155951</xdr:rowOff>
    </xdr:to>
    <xdr:sp macro="" textlink="">
      <xdr:nvSpPr>
        <xdr:cNvPr id="376" name="楕円 375"/>
        <xdr:cNvSpPr/>
      </xdr:nvSpPr>
      <xdr:spPr>
        <a:xfrm>
          <a:off x="6921500" y="99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147078</xdr:rowOff>
    </xdr:from>
    <xdr:ext cx="534377" cy="259045"/>
    <xdr:sp macro="" textlink="">
      <xdr:nvSpPr>
        <xdr:cNvPr id="377" name="テキスト ボックス 376"/>
        <xdr:cNvSpPr txBox="1"/>
      </xdr:nvSpPr>
      <xdr:spPr>
        <a:xfrm>
          <a:off x="6705111" y="100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83903</xdr:rowOff>
    </xdr:from>
    <xdr:to>
      <xdr:col>55</xdr:col>
      <xdr:colOff>0</xdr:colOff>
      <xdr:row>76</xdr:row>
      <xdr:rowOff>145653</xdr:rowOff>
    </xdr:to>
    <xdr:cxnSp macro="">
      <xdr:nvCxnSpPr>
        <xdr:cNvPr id="404" name="直線コネクタ 403"/>
        <xdr:cNvCxnSpPr/>
      </xdr:nvCxnSpPr>
      <xdr:spPr>
        <a:xfrm>
          <a:off x="9639300" y="13114103"/>
          <a:ext cx="838200" cy="6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83903</xdr:rowOff>
    </xdr:from>
    <xdr:to>
      <xdr:col>50</xdr:col>
      <xdr:colOff>114300</xdr:colOff>
      <xdr:row>77</xdr:row>
      <xdr:rowOff>31206</xdr:rowOff>
    </xdr:to>
    <xdr:cxnSp macro="">
      <xdr:nvCxnSpPr>
        <xdr:cNvPr id="407" name="直線コネクタ 406"/>
        <xdr:cNvCxnSpPr/>
      </xdr:nvCxnSpPr>
      <xdr:spPr>
        <a:xfrm flipV="1">
          <a:off x="8750300" y="13114103"/>
          <a:ext cx="889000" cy="11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31206</xdr:rowOff>
    </xdr:from>
    <xdr:to>
      <xdr:col>45</xdr:col>
      <xdr:colOff>177800</xdr:colOff>
      <xdr:row>77</xdr:row>
      <xdr:rowOff>40767</xdr:rowOff>
    </xdr:to>
    <xdr:cxnSp macro="">
      <xdr:nvCxnSpPr>
        <xdr:cNvPr id="410" name="直線コネクタ 409"/>
        <xdr:cNvCxnSpPr/>
      </xdr:nvCxnSpPr>
      <xdr:spPr>
        <a:xfrm flipV="1">
          <a:off x="7861300" y="13232856"/>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134328</xdr:rowOff>
    </xdr:from>
    <xdr:to>
      <xdr:col>41</xdr:col>
      <xdr:colOff>50800</xdr:colOff>
      <xdr:row>77</xdr:row>
      <xdr:rowOff>40767</xdr:rowOff>
    </xdr:to>
    <xdr:cxnSp macro="">
      <xdr:nvCxnSpPr>
        <xdr:cNvPr id="413" name="直線コネクタ 412"/>
        <xdr:cNvCxnSpPr/>
      </xdr:nvCxnSpPr>
      <xdr:spPr>
        <a:xfrm>
          <a:off x="6972300" y="13164528"/>
          <a:ext cx="889000" cy="7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94853</xdr:rowOff>
    </xdr:from>
    <xdr:to>
      <xdr:col>55</xdr:col>
      <xdr:colOff>50800</xdr:colOff>
      <xdr:row>77</xdr:row>
      <xdr:rowOff>25003</xdr:rowOff>
    </xdr:to>
    <xdr:sp macro="" textlink="">
      <xdr:nvSpPr>
        <xdr:cNvPr id="423" name="楕円 422"/>
        <xdr:cNvSpPr/>
      </xdr:nvSpPr>
      <xdr:spPr>
        <a:xfrm>
          <a:off x="10426700" y="131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117730</xdr:rowOff>
    </xdr:from>
    <xdr:ext cx="534377" cy="259045"/>
    <xdr:sp macro="" textlink="">
      <xdr:nvSpPr>
        <xdr:cNvPr id="424" name="商工費該当値テキスト"/>
        <xdr:cNvSpPr txBox="1"/>
      </xdr:nvSpPr>
      <xdr:spPr>
        <a:xfrm>
          <a:off x="10528300" y="1297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33103</xdr:rowOff>
    </xdr:from>
    <xdr:to>
      <xdr:col>50</xdr:col>
      <xdr:colOff>165100</xdr:colOff>
      <xdr:row>76</xdr:row>
      <xdr:rowOff>134703</xdr:rowOff>
    </xdr:to>
    <xdr:sp macro="" textlink="">
      <xdr:nvSpPr>
        <xdr:cNvPr id="425" name="楕円 424"/>
        <xdr:cNvSpPr/>
      </xdr:nvSpPr>
      <xdr:spPr>
        <a:xfrm>
          <a:off x="9588500" y="130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151230</xdr:rowOff>
    </xdr:from>
    <xdr:ext cx="534377" cy="259045"/>
    <xdr:sp macro="" textlink="">
      <xdr:nvSpPr>
        <xdr:cNvPr id="426" name="テキスト ボックス 425"/>
        <xdr:cNvSpPr txBox="1"/>
      </xdr:nvSpPr>
      <xdr:spPr>
        <a:xfrm>
          <a:off x="9372111" y="1283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151856</xdr:rowOff>
    </xdr:from>
    <xdr:to>
      <xdr:col>46</xdr:col>
      <xdr:colOff>38100</xdr:colOff>
      <xdr:row>77</xdr:row>
      <xdr:rowOff>82006</xdr:rowOff>
    </xdr:to>
    <xdr:sp macro="" textlink="">
      <xdr:nvSpPr>
        <xdr:cNvPr id="427" name="楕円 426"/>
        <xdr:cNvSpPr/>
      </xdr:nvSpPr>
      <xdr:spPr>
        <a:xfrm>
          <a:off x="8699500" y="131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98534</xdr:rowOff>
    </xdr:from>
    <xdr:ext cx="534377" cy="259045"/>
    <xdr:sp macro="" textlink="">
      <xdr:nvSpPr>
        <xdr:cNvPr id="428" name="テキスト ボックス 427"/>
        <xdr:cNvSpPr txBox="1"/>
      </xdr:nvSpPr>
      <xdr:spPr>
        <a:xfrm>
          <a:off x="8483111" y="129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161417</xdr:rowOff>
    </xdr:from>
    <xdr:to>
      <xdr:col>41</xdr:col>
      <xdr:colOff>101600</xdr:colOff>
      <xdr:row>77</xdr:row>
      <xdr:rowOff>91567</xdr:rowOff>
    </xdr:to>
    <xdr:sp macro="" textlink="">
      <xdr:nvSpPr>
        <xdr:cNvPr id="429" name="楕円 428"/>
        <xdr:cNvSpPr/>
      </xdr:nvSpPr>
      <xdr:spPr>
        <a:xfrm>
          <a:off x="7810500" y="131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108094</xdr:rowOff>
    </xdr:from>
    <xdr:ext cx="534377" cy="259045"/>
    <xdr:sp macro="" textlink="">
      <xdr:nvSpPr>
        <xdr:cNvPr id="430" name="テキスト ボックス 429"/>
        <xdr:cNvSpPr txBox="1"/>
      </xdr:nvSpPr>
      <xdr:spPr>
        <a:xfrm>
          <a:off x="7594111" y="129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83528</xdr:rowOff>
    </xdr:from>
    <xdr:to>
      <xdr:col>36</xdr:col>
      <xdr:colOff>165100</xdr:colOff>
      <xdr:row>77</xdr:row>
      <xdr:rowOff>13678</xdr:rowOff>
    </xdr:to>
    <xdr:sp macro="" textlink="">
      <xdr:nvSpPr>
        <xdr:cNvPr id="431" name="楕円 430"/>
        <xdr:cNvSpPr/>
      </xdr:nvSpPr>
      <xdr:spPr>
        <a:xfrm>
          <a:off x="6921500" y="13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30205</xdr:rowOff>
    </xdr:from>
    <xdr:ext cx="534377" cy="259045"/>
    <xdr:sp macro="" textlink="">
      <xdr:nvSpPr>
        <xdr:cNvPr id="432" name="テキスト ボックス 431"/>
        <xdr:cNvSpPr txBox="1"/>
      </xdr:nvSpPr>
      <xdr:spPr>
        <a:xfrm>
          <a:off x="6705111" y="128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59978</xdr:rowOff>
    </xdr:from>
    <xdr:to>
      <xdr:col>55</xdr:col>
      <xdr:colOff>0</xdr:colOff>
      <xdr:row>96</xdr:row>
      <xdr:rowOff>34765</xdr:rowOff>
    </xdr:to>
    <xdr:cxnSp macro="">
      <xdr:nvCxnSpPr>
        <xdr:cNvPr id="463" name="直線コネクタ 462"/>
        <xdr:cNvCxnSpPr/>
      </xdr:nvCxnSpPr>
      <xdr:spPr>
        <a:xfrm>
          <a:off x="9639300" y="16347728"/>
          <a:ext cx="838200" cy="14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137616</xdr:rowOff>
    </xdr:from>
    <xdr:to>
      <xdr:col>50</xdr:col>
      <xdr:colOff>114300</xdr:colOff>
      <xdr:row>95</xdr:row>
      <xdr:rowOff>59978</xdr:rowOff>
    </xdr:to>
    <xdr:cxnSp macro="">
      <xdr:nvCxnSpPr>
        <xdr:cNvPr id="466" name="直線コネクタ 465"/>
        <xdr:cNvCxnSpPr/>
      </xdr:nvCxnSpPr>
      <xdr:spPr>
        <a:xfrm>
          <a:off x="8750300" y="16253916"/>
          <a:ext cx="889000" cy="9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137616</xdr:rowOff>
    </xdr:from>
    <xdr:to>
      <xdr:col>45</xdr:col>
      <xdr:colOff>177800</xdr:colOff>
      <xdr:row>95</xdr:row>
      <xdr:rowOff>37686</xdr:rowOff>
    </xdr:to>
    <xdr:cxnSp macro="">
      <xdr:nvCxnSpPr>
        <xdr:cNvPr id="469" name="直線コネクタ 468"/>
        <xdr:cNvCxnSpPr/>
      </xdr:nvCxnSpPr>
      <xdr:spPr>
        <a:xfrm flipV="1">
          <a:off x="7861300" y="16253916"/>
          <a:ext cx="889000" cy="7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78468</xdr:rowOff>
    </xdr:from>
    <xdr:to>
      <xdr:col>41</xdr:col>
      <xdr:colOff>50800</xdr:colOff>
      <xdr:row>95</xdr:row>
      <xdr:rowOff>37686</xdr:rowOff>
    </xdr:to>
    <xdr:cxnSp macro="">
      <xdr:nvCxnSpPr>
        <xdr:cNvPr id="472" name="直線コネクタ 471"/>
        <xdr:cNvCxnSpPr/>
      </xdr:nvCxnSpPr>
      <xdr:spPr>
        <a:xfrm>
          <a:off x="6972300" y="16194768"/>
          <a:ext cx="889000" cy="13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155415</xdr:rowOff>
    </xdr:from>
    <xdr:to>
      <xdr:col>55</xdr:col>
      <xdr:colOff>50800</xdr:colOff>
      <xdr:row>96</xdr:row>
      <xdr:rowOff>85565</xdr:rowOff>
    </xdr:to>
    <xdr:sp macro="" textlink="">
      <xdr:nvSpPr>
        <xdr:cNvPr id="482" name="楕円 481"/>
        <xdr:cNvSpPr/>
      </xdr:nvSpPr>
      <xdr:spPr>
        <a:xfrm>
          <a:off x="10426700" y="1644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6842</xdr:rowOff>
    </xdr:from>
    <xdr:ext cx="534377" cy="259045"/>
    <xdr:sp macro="" textlink="">
      <xdr:nvSpPr>
        <xdr:cNvPr id="483" name="土木費該当値テキスト"/>
        <xdr:cNvSpPr txBox="1"/>
      </xdr:nvSpPr>
      <xdr:spPr>
        <a:xfrm>
          <a:off x="10528300" y="162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9178</xdr:rowOff>
    </xdr:from>
    <xdr:to>
      <xdr:col>50</xdr:col>
      <xdr:colOff>165100</xdr:colOff>
      <xdr:row>95</xdr:row>
      <xdr:rowOff>110778</xdr:rowOff>
    </xdr:to>
    <xdr:sp macro="" textlink="">
      <xdr:nvSpPr>
        <xdr:cNvPr id="484" name="楕円 483"/>
        <xdr:cNvSpPr/>
      </xdr:nvSpPr>
      <xdr:spPr>
        <a:xfrm>
          <a:off x="9588500" y="162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127305</xdr:rowOff>
    </xdr:from>
    <xdr:ext cx="599010" cy="259045"/>
    <xdr:sp macro="" textlink="">
      <xdr:nvSpPr>
        <xdr:cNvPr id="485" name="テキスト ボックス 484"/>
        <xdr:cNvSpPr txBox="1"/>
      </xdr:nvSpPr>
      <xdr:spPr>
        <a:xfrm>
          <a:off x="9339795" y="1607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86816</xdr:rowOff>
    </xdr:from>
    <xdr:to>
      <xdr:col>46</xdr:col>
      <xdr:colOff>38100</xdr:colOff>
      <xdr:row>95</xdr:row>
      <xdr:rowOff>16966</xdr:rowOff>
    </xdr:to>
    <xdr:sp macro="" textlink="">
      <xdr:nvSpPr>
        <xdr:cNvPr id="486" name="楕円 485"/>
        <xdr:cNvSpPr/>
      </xdr:nvSpPr>
      <xdr:spPr>
        <a:xfrm>
          <a:off x="8699500" y="162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33493</xdr:rowOff>
    </xdr:from>
    <xdr:ext cx="599010" cy="259045"/>
    <xdr:sp macro="" textlink="">
      <xdr:nvSpPr>
        <xdr:cNvPr id="487" name="テキスト ボックス 486"/>
        <xdr:cNvSpPr txBox="1"/>
      </xdr:nvSpPr>
      <xdr:spPr>
        <a:xfrm>
          <a:off x="8450795" y="1597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158336</xdr:rowOff>
    </xdr:from>
    <xdr:to>
      <xdr:col>41</xdr:col>
      <xdr:colOff>101600</xdr:colOff>
      <xdr:row>95</xdr:row>
      <xdr:rowOff>88486</xdr:rowOff>
    </xdr:to>
    <xdr:sp macro="" textlink="">
      <xdr:nvSpPr>
        <xdr:cNvPr id="488" name="楕円 487"/>
        <xdr:cNvSpPr/>
      </xdr:nvSpPr>
      <xdr:spPr>
        <a:xfrm>
          <a:off x="7810500" y="162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105013</xdr:rowOff>
    </xdr:from>
    <xdr:ext cx="599010" cy="259045"/>
    <xdr:sp macro="" textlink="">
      <xdr:nvSpPr>
        <xdr:cNvPr id="489" name="テキスト ボックス 488"/>
        <xdr:cNvSpPr txBox="1"/>
      </xdr:nvSpPr>
      <xdr:spPr>
        <a:xfrm>
          <a:off x="7561795" y="1604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27668</xdr:rowOff>
    </xdr:from>
    <xdr:to>
      <xdr:col>36</xdr:col>
      <xdr:colOff>165100</xdr:colOff>
      <xdr:row>94</xdr:row>
      <xdr:rowOff>129268</xdr:rowOff>
    </xdr:to>
    <xdr:sp macro="" textlink="">
      <xdr:nvSpPr>
        <xdr:cNvPr id="490" name="楕円 489"/>
        <xdr:cNvSpPr/>
      </xdr:nvSpPr>
      <xdr:spPr>
        <a:xfrm>
          <a:off x="6921500" y="161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145795</xdr:rowOff>
    </xdr:from>
    <xdr:ext cx="599010" cy="259045"/>
    <xdr:sp macro="" textlink="">
      <xdr:nvSpPr>
        <xdr:cNvPr id="491" name="テキスト ボックス 490"/>
        <xdr:cNvSpPr txBox="1"/>
      </xdr:nvSpPr>
      <xdr:spPr>
        <a:xfrm>
          <a:off x="6672795" y="159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33953</xdr:rowOff>
    </xdr:from>
    <xdr:to>
      <xdr:col>85</xdr:col>
      <xdr:colOff>127000</xdr:colOff>
      <xdr:row>38</xdr:row>
      <xdr:rowOff>114116</xdr:rowOff>
    </xdr:to>
    <xdr:cxnSp macro="">
      <xdr:nvCxnSpPr>
        <xdr:cNvPr id="521" name="直線コネクタ 520"/>
        <xdr:cNvCxnSpPr/>
      </xdr:nvCxnSpPr>
      <xdr:spPr>
        <a:xfrm flipV="1">
          <a:off x="15481300" y="6377603"/>
          <a:ext cx="838200" cy="2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157550</xdr:rowOff>
    </xdr:from>
    <xdr:to>
      <xdr:col>81</xdr:col>
      <xdr:colOff>50800</xdr:colOff>
      <xdr:row>38</xdr:row>
      <xdr:rowOff>114116</xdr:rowOff>
    </xdr:to>
    <xdr:cxnSp macro="">
      <xdr:nvCxnSpPr>
        <xdr:cNvPr id="524" name="直線コネクタ 523"/>
        <xdr:cNvCxnSpPr/>
      </xdr:nvCxnSpPr>
      <xdr:spPr>
        <a:xfrm>
          <a:off x="14592300" y="65012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157550</xdr:rowOff>
    </xdr:from>
    <xdr:to>
      <xdr:col>76</xdr:col>
      <xdr:colOff>114300</xdr:colOff>
      <xdr:row>38</xdr:row>
      <xdr:rowOff>148844</xdr:rowOff>
    </xdr:to>
    <xdr:cxnSp macro="">
      <xdr:nvCxnSpPr>
        <xdr:cNvPr id="527" name="直線コネクタ 526"/>
        <xdr:cNvCxnSpPr/>
      </xdr:nvCxnSpPr>
      <xdr:spPr>
        <a:xfrm flipV="1">
          <a:off x="13703300" y="6501200"/>
          <a:ext cx="889000" cy="16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148977</xdr:rowOff>
    </xdr:from>
    <xdr:to>
      <xdr:col>71</xdr:col>
      <xdr:colOff>177800</xdr:colOff>
      <xdr:row>38</xdr:row>
      <xdr:rowOff>148844</xdr:rowOff>
    </xdr:to>
    <xdr:cxnSp macro="">
      <xdr:nvCxnSpPr>
        <xdr:cNvPr id="530" name="直線コネクタ 529"/>
        <xdr:cNvCxnSpPr/>
      </xdr:nvCxnSpPr>
      <xdr:spPr>
        <a:xfrm>
          <a:off x="12814300" y="6149727"/>
          <a:ext cx="889000" cy="5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154603</xdr:rowOff>
    </xdr:from>
    <xdr:to>
      <xdr:col>85</xdr:col>
      <xdr:colOff>177800</xdr:colOff>
      <xdr:row>37</xdr:row>
      <xdr:rowOff>84753</xdr:rowOff>
    </xdr:to>
    <xdr:sp macro="" textlink="">
      <xdr:nvSpPr>
        <xdr:cNvPr id="540" name="楕円 539"/>
        <xdr:cNvSpPr/>
      </xdr:nvSpPr>
      <xdr:spPr>
        <a:xfrm>
          <a:off x="16268700" y="63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133030</xdr:rowOff>
    </xdr:from>
    <xdr:ext cx="534377" cy="259045"/>
    <xdr:sp macro="" textlink="">
      <xdr:nvSpPr>
        <xdr:cNvPr id="541" name="消防費該当値テキスト"/>
        <xdr:cNvSpPr txBox="1"/>
      </xdr:nvSpPr>
      <xdr:spPr>
        <a:xfrm>
          <a:off x="16370300" y="63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63316</xdr:rowOff>
    </xdr:from>
    <xdr:to>
      <xdr:col>81</xdr:col>
      <xdr:colOff>101600</xdr:colOff>
      <xdr:row>38</xdr:row>
      <xdr:rowOff>164916</xdr:rowOff>
    </xdr:to>
    <xdr:sp macro="" textlink="">
      <xdr:nvSpPr>
        <xdr:cNvPr id="542" name="楕円 541"/>
        <xdr:cNvSpPr/>
      </xdr:nvSpPr>
      <xdr:spPr>
        <a:xfrm>
          <a:off x="15430500" y="65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156043</xdr:rowOff>
    </xdr:from>
    <xdr:ext cx="534377" cy="259045"/>
    <xdr:sp macro="" textlink="">
      <xdr:nvSpPr>
        <xdr:cNvPr id="543" name="テキスト ボックス 542"/>
        <xdr:cNvSpPr txBox="1"/>
      </xdr:nvSpPr>
      <xdr:spPr>
        <a:xfrm>
          <a:off x="15214111" y="66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106750</xdr:rowOff>
    </xdr:from>
    <xdr:to>
      <xdr:col>76</xdr:col>
      <xdr:colOff>165100</xdr:colOff>
      <xdr:row>38</xdr:row>
      <xdr:rowOff>36900</xdr:rowOff>
    </xdr:to>
    <xdr:sp macro="" textlink="">
      <xdr:nvSpPr>
        <xdr:cNvPr id="544" name="楕円 543"/>
        <xdr:cNvSpPr/>
      </xdr:nvSpPr>
      <xdr:spPr>
        <a:xfrm>
          <a:off x="14541500" y="64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28027</xdr:rowOff>
    </xdr:from>
    <xdr:ext cx="534377" cy="259045"/>
    <xdr:sp macro="" textlink="">
      <xdr:nvSpPr>
        <xdr:cNvPr id="545" name="テキスト ボックス 544"/>
        <xdr:cNvSpPr txBox="1"/>
      </xdr:nvSpPr>
      <xdr:spPr>
        <a:xfrm>
          <a:off x="14325111" y="654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98044</xdr:rowOff>
    </xdr:from>
    <xdr:to>
      <xdr:col>72</xdr:col>
      <xdr:colOff>38100</xdr:colOff>
      <xdr:row>39</xdr:row>
      <xdr:rowOff>28194</xdr:rowOff>
    </xdr:to>
    <xdr:sp macro="" textlink="">
      <xdr:nvSpPr>
        <xdr:cNvPr id="546" name="楕円 545"/>
        <xdr:cNvSpPr/>
      </xdr:nvSpPr>
      <xdr:spPr>
        <a:xfrm>
          <a:off x="13652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19321</xdr:rowOff>
    </xdr:from>
    <xdr:ext cx="534377" cy="259045"/>
    <xdr:sp macro="" textlink="">
      <xdr:nvSpPr>
        <xdr:cNvPr id="547" name="テキスト ボックス 546"/>
        <xdr:cNvSpPr txBox="1"/>
      </xdr:nvSpPr>
      <xdr:spPr>
        <a:xfrm>
          <a:off x="13436111" y="67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98177</xdr:rowOff>
    </xdr:from>
    <xdr:to>
      <xdr:col>67</xdr:col>
      <xdr:colOff>101600</xdr:colOff>
      <xdr:row>36</xdr:row>
      <xdr:rowOff>28327</xdr:rowOff>
    </xdr:to>
    <xdr:sp macro="" textlink="">
      <xdr:nvSpPr>
        <xdr:cNvPr id="548" name="楕円 547"/>
        <xdr:cNvSpPr/>
      </xdr:nvSpPr>
      <xdr:spPr>
        <a:xfrm>
          <a:off x="12763500" y="60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44854</xdr:rowOff>
    </xdr:from>
    <xdr:ext cx="534377" cy="259045"/>
    <xdr:sp macro="" textlink="">
      <xdr:nvSpPr>
        <xdr:cNvPr id="549" name="テキスト ボックス 548"/>
        <xdr:cNvSpPr txBox="1"/>
      </xdr:nvSpPr>
      <xdr:spPr>
        <a:xfrm>
          <a:off x="12547111" y="58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138105</xdr:rowOff>
    </xdr:from>
    <xdr:to>
      <xdr:col>85</xdr:col>
      <xdr:colOff>127000</xdr:colOff>
      <xdr:row>56</xdr:row>
      <xdr:rowOff>143015</xdr:rowOff>
    </xdr:to>
    <xdr:cxnSp macro="">
      <xdr:nvCxnSpPr>
        <xdr:cNvPr id="576" name="直線コネクタ 575"/>
        <xdr:cNvCxnSpPr/>
      </xdr:nvCxnSpPr>
      <xdr:spPr>
        <a:xfrm flipV="1">
          <a:off x="15481300" y="9739305"/>
          <a:ext cx="8382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54505</xdr:rowOff>
    </xdr:from>
    <xdr:to>
      <xdr:col>81</xdr:col>
      <xdr:colOff>50800</xdr:colOff>
      <xdr:row>56</xdr:row>
      <xdr:rowOff>143015</xdr:rowOff>
    </xdr:to>
    <xdr:cxnSp macro="">
      <xdr:nvCxnSpPr>
        <xdr:cNvPr id="579" name="直線コネクタ 578"/>
        <xdr:cNvCxnSpPr/>
      </xdr:nvCxnSpPr>
      <xdr:spPr>
        <a:xfrm>
          <a:off x="14592300" y="9655705"/>
          <a:ext cx="889000" cy="8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54505</xdr:rowOff>
    </xdr:from>
    <xdr:to>
      <xdr:col>76</xdr:col>
      <xdr:colOff>114300</xdr:colOff>
      <xdr:row>56</xdr:row>
      <xdr:rowOff>167909</xdr:rowOff>
    </xdr:to>
    <xdr:cxnSp macro="">
      <xdr:nvCxnSpPr>
        <xdr:cNvPr id="582" name="直線コネクタ 581"/>
        <xdr:cNvCxnSpPr/>
      </xdr:nvCxnSpPr>
      <xdr:spPr>
        <a:xfrm flipV="1">
          <a:off x="13703300" y="9655705"/>
          <a:ext cx="889000" cy="1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121183</xdr:rowOff>
    </xdr:from>
    <xdr:to>
      <xdr:col>71</xdr:col>
      <xdr:colOff>177800</xdr:colOff>
      <xdr:row>56</xdr:row>
      <xdr:rowOff>167909</xdr:rowOff>
    </xdr:to>
    <xdr:cxnSp macro="">
      <xdr:nvCxnSpPr>
        <xdr:cNvPr id="585" name="直線コネクタ 584"/>
        <xdr:cNvCxnSpPr/>
      </xdr:nvCxnSpPr>
      <xdr:spPr>
        <a:xfrm>
          <a:off x="12814300" y="9722383"/>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87305</xdr:rowOff>
    </xdr:from>
    <xdr:to>
      <xdr:col>85</xdr:col>
      <xdr:colOff>177800</xdr:colOff>
      <xdr:row>57</xdr:row>
      <xdr:rowOff>17455</xdr:rowOff>
    </xdr:to>
    <xdr:sp macro="" textlink="">
      <xdr:nvSpPr>
        <xdr:cNvPr id="595" name="楕円 594"/>
        <xdr:cNvSpPr/>
      </xdr:nvSpPr>
      <xdr:spPr>
        <a:xfrm>
          <a:off x="16268700" y="96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65732</xdr:rowOff>
    </xdr:from>
    <xdr:ext cx="534377" cy="259045"/>
    <xdr:sp macro="" textlink="">
      <xdr:nvSpPr>
        <xdr:cNvPr id="596" name="教育費該当値テキスト"/>
        <xdr:cNvSpPr txBox="1"/>
      </xdr:nvSpPr>
      <xdr:spPr>
        <a:xfrm>
          <a:off x="16370300" y="966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92215</xdr:rowOff>
    </xdr:from>
    <xdr:to>
      <xdr:col>81</xdr:col>
      <xdr:colOff>101600</xdr:colOff>
      <xdr:row>57</xdr:row>
      <xdr:rowOff>22365</xdr:rowOff>
    </xdr:to>
    <xdr:sp macro="" textlink="">
      <xdr:nvSpPr>
        <xdr:cNvPr id="597" name="楕円 596"/>
        <xdr:cNvSpPr/>
      </xdr:nvSpPr>
      <xdr:spPr>
        <a:xfrm>
          <a:off x="15430500" y="96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13492</xdr:rowOff>
    </xdr:from>
    <xdr:ext cx="534377" cy="259045"/>
    <xdr:sp macro="" textlink="">
      <xdr:nvSpPr>
        <xdr:cNvPr id="598" name="テキスト ボックス 597"/>
        <xdr:cNvSpPr txBox="1"/>
      </xdr:nvSpPr>
      <xdr:spPr>
        <a:xfrm>
          <a:off x="15214111" y="97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3705</xdr:rowOff>
    </xdr:from>
    <xdr:to>
      <xdr:col>76</xdr:col>
      <xdr:colOff>165100</xdr:colOff>
      <xdr:row>56</xdr:row>
      <xdr:rowOff>105305</xdr:rowOff>
    </xdr:to>
    <xdr:sp macro="" textlink="">
      <xdr:nvSpPr>
        <xdr:cNvPr id="599" name="楕円 598"/>
        <xdr:cNvSpPr/>
      </xdr:nvSpPr>
      <xdr:spPr>
        <a:xfrm>
          <a:off x="14541500" y="96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121832</xdr:rowOff>
    </xdr:from>
    <xdr:ext cx="534377" cy="259045"/>
    <xdr:sp macro="" textlink="">
      <xdr:nvSpPr>
        <xdr:cNvPr id="600" name="テキスト ボックス 599"/>
        <xdr:cNvSpPr txBox="1"/>
      </xdr:nvSpPr>
      <xdr:spPr>
        <a:xfrm>
          <a:off x="14325111" y="93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117109</xdr:rowOff>
    </xdr:from>
    <xdr:to>
      <xdr:col>72</xdr:col>
      <xdr:colOff>38100</xdr:colOff>
      <xdr:row>57</xdr:row>
      <xdr:rowOff>47259</xdr:rowOff>
    </xdr:to>
    <xdr:sp macro="" textlink="">
      <xdr:nvSpPr>
        <xdr:cNvPr id="601" name="楕円 600"/>
        <xdr:cNvSpPr/>
      </xdr:nvSpPr>
      <xdr:spPr>
        <a:xfrm>
          <a:off x="13652500" y="971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38386</xdr:rowOff>
    </xdr:from>
    <xdr:ext cx="534377" cy="259045"/>
    <xdr:sp macro="" textlink="">
      <xdr:nvSpPr>
        <xdr:cNvPr id="602" name="テキスト ボックス 601"/>
        <xdr:cNvSpPr txBox="1"/>
      </xdr:nvSpPr>
      <xdr:spPr>
        <a:xfrm>
          <a:off x="13436111" y="981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70383</xdr:rowOff>
    </xdr:from>
    <xdr:to>
      <xdr:col>67</xdr:col>
      <xdr:colOff>101600</xdr:colOff>
      <xdr:row>57</xdr:row>
      <xdr:rowOff>533</xdr:rowOff>
    </xdr:to>
    <xdr:sp macro="" textlink="">
      <xdr:nvSpPr>
        <xdr:cNvPr id="603" name="楕円 602"/>
        <xdr:cNvSpPr/>
      </xdr:nvSpPr>
      <xdr:spPr>
        <a:xfrm>
          <a:off x="12763500" y="96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17060</xdr:rowOff>
    </xdr:from>
    <xdr:ext cx="534377" cy="259045"/>
    <xdr:sp macro="" textlink="">
      <xdr:nvSpPr>
        <xdr:cNvPr id="604" name="テキスト ボックス 603"/>
        <xdr:cNvSpPr txBox="1"/>
      </xdr:nvSpPr>
      <xdr:spPr>
        <a:xfrm>
          <a:off x="12547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2" name="直線コネクタ 631"/>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5" name="直線コネクタ 63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87593</xdr:rowOff>
    </xdr:from>
    <xdr:to>
      <xdr:col>85</xdr:col>
      <xdr:colOff>127000</xdr:colOff>
      <xdr:row>98</xdr:row>
      <xdr:rowOff>106507</xdr:rowOff>
    </xdr:to>
    <xdr:cxnSp macro="">
      <xdr:nvCxnSpPr>
        <xdr:cNvPr id="684" name="直線コネクタ 683"/>
        <xdr:cNvCxnSpPr/>
      </xdr:nvCxnSpPr>
      <xdr:spPr>
        <a:xfrm>
          <a:off x="15481300" y="16889693"/>
          <a:ext cx="838200" cy="1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75902</xdr:rowOff>
    </xdr:from>
    <xdr:to>
      <xdr:col>81</xdr:col>
      <xdr:colOff>50800</xdr:colOff>
      <xdr:row>98</xdr:row>
      <xdr:rowOff>87593</xdr:rowOff>
    </xdr:to>
    <xdr:cxnSp macro="">
      <xdr:nvCxnSpPr>
        <xdr:cNvPr id="687" name="直線コネクタ 686"/>
        <xdr:cNvCxnSpPr/>
      </xdr:nvCxnSpPr>
      <xdr:spPr>
        <a:xfrm>
          <a:off x="14592300" y="1687800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43565</xdr:rowOff>
    </xdr:from>
    <xdr:to>
      <xdr:col>76</xdr:col>
      <xdr:colOff>114300</xdr:colOff>
      <xdr:row>98</xdr:row>
      <xdr:rowOff>75902</xdr:rowOff>
    </xdr:to>
    <xdr:cxnSp macro="">
      <xdr:nvCxnSpPr>
        <xdr:cNvPr id="690" name="直線コネクタ 689"/>
        <xdr:cNvCxnSpPr/>
      </xdr:nvCxnSpPr>
      <xdr:spPr>
        <a:xfrm>
          <a:off x="13703300" y="16845665"/>
          <a:ext cx="889000" cy="3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37342</xdr:rowOff>
    </xdr:from>
    <xdr:to>
      <xdr:col>71</xdr:col>
      <xdr:colOff>177800</xdr:colOff>
      <xdr:row>98</xdr:row>
      <xdr:rowOff>43565</xdr:rowOff>
    </xdr:to>
    <xdr:cxnSp macro="">
      <xdr:nvCxnSpPr>
        <xdr:cNvPr id="693" name="直線コネクタ 692"/>
        <xdr:cNvCxnSpPr/>
      </xdr:nvCxnSpPr>
      <xdr:spPr>
        <a:xfrm>
          <a:off x="12814300" y="1683944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55707</xdr:rowOff>
    </xdr:from>
    <xdr:to>
      <xdr:col>85</xdr:col>
      <xdr:colOff>177800</xdr:colOff>
      <xdr:row>98</xdr:row>
      <xdr:rowOff>157307</xdr:rowOff>
    </xdr:to>
    <xdr:sp macro="" textlink="">
      <xdr:nvSpPr>
        <xdr:cNvPr id="703" name="楕円 702"/>
        <xdr:cNvSpPr/>
      </xdr:nvSpPr>
      <xdr:spPr>
        <a:xfrm>
          <a:off x="16268700" y="168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142084</xdr:rowOff>
    </xdr:from>
    <xdr:ext cx="469744" cy="259045"/>
    <xdr:sp macro="" textlink="">
      <xdr:nvSpPr>
        <xdr:cNvPr id="704" name="公債費該当値テキスト"/>
        <xdr:cNvSpPr txBox="1"/>
      </xdr:nvSpPr>
      <xdr:spPr>
        <a:xfrm>
          <a:off x="16370300" y="1677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36793</xdr:rowOff>
    </xdr:from>
    <xdr:to>
      <xdr:col>81</xdr:col>
      <xdr:colOff>101600</xdr:colOff>
      <xdr:row>98</xdr:row>
      <xdr:rowOff>138393</xdr:rowOff>
    </xdr:to>
    <xdr:sp macro="" textlink="">
      <xdr:nvSpPr>
        <xdr:cNvPr id="705" name="楕円 704"/>
        <xdr:cNvSpPr/>
      </xdr:nvSpPr>
      <xdr:spPr>
        <a:xfrm>
          <a:off x="15430500" y="168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129520</xdr:rowOff>
    </xdr:from>
    <xdr:ext cx="534377" cy="259045"/>
    <xdr:sp macro="" textlink="">
      <xdr:nvSpPr>
        <xdr:cNvPr id="706" name="テキスト ボックス 705"/>
        <xdr:cNvSpPr txBox="1"/>
      </xdr:nvSpPr>
      <xdr:spPr>
        <a:xfrm>
          <a:off x="15214111" y="169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25102</xdr:rowOff>
    </xdr:from>
    <xdr:to>
      <xdr:col>76</xdr:col>
      <xdr:colOff>165100</xdr:colOff>
      <xdr:row>98</xdr:row>
      <xdr:rowOff>126702</xdr:rowOff>
    </xdr:to>
    <xdr:sp macro="" textlink="">
      <xdr:nvSpPr>
        <xdr:cNvPr id="707" name="楕円 706"/>
        <xdr:cNvSpPr/>
      </xdr:nvSpPr>
      <xdr:spPr>
        <a:xfrm>
          <a:off x="14541500" y="168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117829</xdr:rowOff>
    </xdr:from>
    <xdr:ext cx="534377" cy="259045"/>
    <xdr:sp macro="" textlink="">
      <xdr:nvSpPr>
        <xdr:cNvPr id="708" name="テキスト ボックス 707"/>
        <xdr:cNvSpPr txBox="1"/>
      </xdr:nvSpPr>
      <xdr:spPr>
        <a:xfrm>
          <a:off x="14325111" y="169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164215</xdr:rowOff>
    </xdr:from>
    <xdr:to>
      <xdr:col>72</xdr:col>
      <xdr:colOff>38100</xdr:colOff>
      <xdr:row>98</xdr:row>
      <xdr:rowOff>94365</xdr:rowOff>
    </xdr:to>
    <xdr:sp macro="" textlink="">
      <xdr:nvSpPr>
        <xdr:cNvPr id="709" name="楕円 708"/>
        <xdr:cNvSpPr/>
      </xdr:nvSpPr>
      <xdr:spPr>
        <a:xfrm>
          <a:off x="13652500" y="1679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85492</xdr:rowOff>
    </xdr:from>
    <xdr:ext cx="534377" cy="259045"/>
    <xdr:sp macro="" textlink="">
      <xdr:nvSpPr>
        <xdr:cNvPr id="710" name="テキスト ボックス 709"/>
        <xdr:cNvSpPr txBox="1"/>
      </xdr:nvSpPr>
      <xdr:spPr>
        <a:xfrm>
          <a:off x="13436111" y="168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157992</xdr:rowOff>
    </xdr:from>
    <xdr:to>
      <xdr:col>67</xdr:col>
      <xdr:colOff>101600</xdr:colOff>
      <xdr:row>98</xdr:row>
      <xdr:rowOff>88142</xdr:rowOff>
    </xdr:to>
    <xdr:sp macro="" textlink="">
      <xdr:nvSpPr>
        <xdr:cNvPr id="711" name="楕円 710"/>
        <xdr:cNvSpPr/>
      </xdr:nvSpPr>
      <xdr:spPr>
        <a:xfrm>
          <a:off x="12763500" y="167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79269</xdr:rowOff>
    </xdr:from>
    <xdr:ext cx="534377" cy="259045"/>
    <xdr:sp macro="" textlink="">
      <xdr:nvSpPr>
        <xdr:cNvPr id="712" name="テキスト ボックス 711"/>
        <xdr:cNvSpPr txBox="1"/>
      </xdr:nvSpPr>
      <xdr:spPr>
        <a:xfrm>
          <a:off x="12547111" y="16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土木費について各年度いずれも類似団体内平均を上回っている。商工費については、観光立村である本村の観光振興の姿勢が如実に表れた数値となっているが、税制改正に伴う税収減に対応するため、観光需要を調査・分析することで費用を抑えた振興政策を推進していく。土木費については、道路除雪融雪対策事業と下水道特別会計の補填的な繰出金が影響し、平均より高い値となっているため、法的化を進め経営改善に努める。一方、公債費はここ数年大きな起債を行っていないため、各年いずれも類似団体内平均より低くなっているが、今後更新期を迎えるインフラを含めた公共施設の更新に向け、起債による将来負担も含めた長期的な視点での更新計画を進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感染症拡大と税制改正の影響により、税収が大幅な減となり、基金の繰入が増大したため、実質単年度収支が大幅にマイナスとなった。税制改正に備えて、事業の圧縮を行っていたが、改めて社会情勢による影響が大きいことが見受けられた。今後も一定規模の基金を確保し、計画的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標準財政規模が法人村民税の増減の影響を大きく受けるため、一般会計においては、比率の変動が大きく生じている。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5416968</v>
      </c>
      <c r="BO4" s="433"/>
      <c r="BP4" s="433"/>
      <c r="BQ4" s="433"/>
      <c r="BR4" s="433"/>
      <c r="BS4" s="433"/>
      <c r="BT4" s="433"/>
      <c r="BU4" s="434"/>
      <c r="BV4" s="432">
        <v>4550855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11.1</v>
      </c>
      <c r="CU4" s="439"/>
      <c r="CV4" s="439"/>
      <c r="CW4" s="439"/>
      <c r="CX4" s="439"/>
      <c r="CY4" s="439"/>
      <c r="CZ4" s="439"/>
      <c r="DA4" s="440"/>
      <c r="DB4" s="438">
        <v>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5012937</v>
      </c>
      <c r="BO5" s="470"/>
      <c r="BP5" s="470"/>
      <c r="BQ5" s="470"/>
      <c r="BR5" s="470"/>
      <c r="BS5" s="470"/>
      <c r="BT5" s="470"/>
      <c r="BU5" s="471"/>
      <c r="BV5" s="469">
        <v>4133358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81.400000000000006</v>
      </c>
      <c r="CU5" s="467"/>
      <c r="CV5" s="467"/>
      <c r="CW5" s="467"/>
      <c r="CX5" s="467"/>
      <c r="CY5" s="467"/>
      <c r="CZ5" s="467"/>
      <c r="DA5" s="468"/>
      <c r="DB5" s="466">
        <v>77.5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404031</v>
      </c>
      <c r="BO6" s="470"/>
      <c r="BP6" s="470"/>
      <c r="BQ6" s="470"/>
      <c r="BR6" s="470"/>
      <c r="BS6" s="470"/>
      <c r="BT6" s="470"/>
      <c r="BU6" s="471"/>
      <c r="BV6" s="469">
        <v>417497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81.400000000000006</v>
      </c>
      <c r="CU6" s="507"/>
      <c r="CV6" s="507"/>
      <c r="CW6" s="507"/>
      <c r="CX6" s="507"/>
      <c r="CY6" s="507"/>
      <c r="CZ6" s="507"/>
      <c r="DA6" s="508"/>
      <c r="DB6" s="506">
        <v>77.5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107183</v>
      </c>
      <c r="BO7" s="470"/>
      <c r="BP7" s="470"/>
      <c r="BQ7" s="470"/>
      <c r="BR7" s="470"/>
      <c r="BS7" s="470"/>
      <c r="BT7" s="470"/>
      <c r="BU7" s="471"/>
      <c r="BV7" s="469">
        <v>78661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2674138</v>
      </c>
      <c r="CU7" s="470"/>
      <c r="CV7" s="470"/>
      <c r="CW7" s="470"/>
      <c r="CX7" s="470"/>
      <c r="CY7" s="470"/>
      <c r="CZ7" s="470"/>
      <c r="DA7" s="471"/>
      <c r="DB7" s="469">
        <v>3780240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106</v>
      </c>
      <c r="AV8" s="502"/>
      <c r="AW8" s="502"/>
      <c r="AX8" s="502"/>
      <c r="AY8" s="503" t="s">
        <v>110</v>
      </c>
      <c r="AZ8" s="504"/>
      <c r="BA8" s="504"/>
      <c r="BB8" s="504"/>
      <c r="BC8" s="504"/>
      <c r="BD8" s="504"/>
      <c r="BE8" s="504"/>
      <c r="BF8" s="504"/>
      <c r="BG8" s="504"/>
      <c r="BH8" s="504"/>
      <c r="BI8" s="504"/>
      <c r="BJ8" s="504"/>
      <c r="BK8" s="504"/>
      <c r="BL8" s="504"/>
      <c r="BM8" s="505"/>
      <c r="BN8" s="469">
        <v>296848</v>
      </c>
      <c r="BO8" s="470"/>
      <c r="BP8" s="470"/>
      <c r="BQ8" s="470"/>
      <c r="BR8" s="470"/>
      <c r="BS8" s="470"/>
      <c r="BT8" s="470"/>
      <c r="BU8" s="471"/>
      <c r="BV8" s="469">
        <v>338836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1.38</v>
      </c>
      <c r="CU8" s="510"/>
      <c r="CV8" s="510"/>
      <c r="CW8" s="510"/>
      <c r="CX8" s="510"/>
      <c r="CY8" s="510"/>
      <c r="CZ8" s="510"/>
      <c r="DA8" s="511"/>
      <c r="DB8" s="509">
        <v>1.43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5179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-41988</v>
      </c>
      <c r="BO9" s="470"/>
      <c r="BP9" s="470"/>
      <c r="BQ9" s="470"/>
      <c r="BR9" s="470"/>
      <c r="BS9" s="470"/>
      <c r="BT9" s="470"/>
      <c r="BU9" s="471"/>
      <c r="BV9" s="469">
        <v>20388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v>
      </c>
      <c r="CU9" s="467"/>
      <c r="CV9" s="467"/>
      <c r="CW9" s="467"/>
      <c r="CX9" s="467"/>
      <c r="CY9" s="467"/>
      <c r="CZ9" s="467"/>
      <c r="DA9" s="468"/>
      <c r="DB9" s="466">
        <v>1.7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5208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1984</v>
      </c>
      <c r="BO10" s="470"/>
      <c r="BP10" s="470"/>
      <c r="BQ10" s="470"/>
      <c r="BR10" s="470"/>
      <c r="BS10" s="470"/>
      <c r="BT10" s="470"/>
      <c r="BU10" s="471"/>
      <c r="BV10" s="469">
        <v>1931</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5835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628000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5594</v>
      </c>
      <c r="S13" s="554"/>
      <c r="T13" s="554"/>
      <c r="U13" s="554"/>
      <c r="V13" s="555"/>
      <c r="W13" s="485" t="s">
        <v>140</v>
      </c>
      <c r="X13" s="486"/>
      <c r="Y13" s="486"/>
      <c r="Z13" s="486"/>
      <c r="AA13" s="486"/>
      <c r="AB13" s="476"/>
      <c r="AC13" s="520">
        <v>59</v>
      </c>
      <c r="AD13" s="521"/>
      <c r="AE13" s="521"/>
      <c r="AF13" s="521"/>
      <c r="AG13" s="563"/>
      <c r="AH13" s="520">
        <v>39</v>
      </c>
      <c r="AI13" s="521"/>
      <c r="AJ13" s="521"/>
      <c r="AK13" s="521"/>
      <c r="AL13" s="522"/>
      <c r="AM13" s="498" t="s">
        <v>141</v>
      </c>
      <c r="AN13" s="499"/>
      <c r="AO13" s="499"/>
      <c r="AP13" s="499"/>
      <c r="AQ13" s="499"/>
      <c r="AR13" s="499"/>
      <c r="AS13" s="499"/>
      <c r="AT13" s="500"/>
      <c r="AU13" s="501" t="s">
        <v>136</v>
      </c>
      <c r="AV13" s="502"/>
      <c r="AW13" s="502"/>
      <c r="AX13" s="502"/>
      <c r="AY13" s="503" t="s">
        <v>142</v>
      </c>
      <c r="AZ13" s="504"/>
      <c r="BA13" s="504"/>
      <c r="BB13" s="504"/>
      <c r="BC13" s="504"/>
      <c r="BD13" s="504"/>
      <c r="BE13" s="504"/>
      <c r="BF13" s="504"/>
      <c r="BG13" s="504"/>
      <c r="BH13" s="504"/>
      <c r="BI13" s="504"/>
      <c r="BJ13" s="504"/>
      <c r="BK13" s="504"/>
      <c r="BL13" s="504"/>
      <c r="BM13" s="505"/>
      <c r="BN13" s="469">
        <v>-668004</v>
      </c>
      <c r="BO13" s="470"/>
      <c r="BP13" s="470"/>
      <c r="BQ13" s="470"/>
      <c r="BR13" s="470"/>
      <c r="BS13" s="470"/>
      <c r="BT13" s="470"/>
      <c r="BU13" s="471"/>
      <c r="BV13" s="469">
        <v>22319</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1.9</v>
      </c>
      <c r="CU13" s="467"/>
      <c r="CV13" s="467"/>
      <c r="CW13" s="467"/>
      <c r="CX13" s="467"/>
      <c r="CY13" s="467"/>
      <c r="CZ13" s="467"/>
      <c r="DA13" s="468"/>
      <c r="DB13" s="466">
        <v>2.4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5817</v>
      </c>
      <c r="S14" s="554"/>
      <c r="T14" s="554"/>
      <c r="U14" s="554"/>
      <c r="V14" s="555"/>
      <c r="W14" s="459"/>
      <c r="X14" s="460"/>
      <c r="Y14" s="460"/>
      <c r="Z14" s="460"/>
      <c r="AA14" s="460"/>
      <c r="AB14" s="449"/>
      <c r="AC14" s="556">
        <v>2.1</v>
      </c>
      <c r="AD14" s="557"/>
      <c r="AE14" s="557"/>
      <c r="AF14" s="557"/>
      <c r="AG14" s="558"/>
      <c r="AH14" s="556">
        <v>1.4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5578</v>
      </c>
      <c r="S15" s="554"/>
      <c r="T15" s="554"/>
      <c r="U15" s="554"/>
      <c r="V15" s="555"/>
      <c r="W15" s="485" t="s">
        <v>148</v>
      </c>
      <c r="X15" s="486"/>
      <c r="Y15" s="486"/>
      <c r="Z15" s="486"/>
      <c r="AA15" s="486"/>
      <c r="AB15" s="476"/>
      <c r="AC15" s="520">
        <v>622</v>
      </c>
      <c r="AD15" s="521"/>
      <c r="AE15" s="521"/>
      <c r="AF15" s="521"/>
      <c r="AG15" s="563"/>
      <c r="AH15" s="520">
        <v>550</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2033712</v>
      </c>
      <c r="BO15" s="433"/>
      <c r="BP15" s="433"/>
      <c r="BQ15" s="433"/>
      <c r="BR15" s="433"/>
      <c r="BS15" s="433"/>
      <c r="BT15" s="433"/>
      <c r="BU15" s="434"/>
      <c r="BV15" s="432">
        <v>2861143</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21.7</v>
      </c>
      <c r="AD16" s="557"/>
      <c r="AE16" s="557"/>
      <c r="AF16" s="557"/>
      <c r="AG16" s="558"/>
      <c r="AH16" s="556">
        <v>19.899999999999999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1900377</v>
      </c>
      <c r="BO16" s="470"/>
      <c r="BP16" s="470"/>
      <c r="BQ16" s="470"/>
      <c r="BR16" s="470"/>
      <c r="BS16" s="470"/>
      <c r="BT16" s="470"/>
      <c r="BU16" s="471"/>
      <c r="BV16" s="469">
        <v>1810222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2181</v>
      </c>
      <c r="AD17" s="521"/>
      <c r="AE17" s="521"/>
      <c r="AF17" s="521"/>
      <c r="AG17" s="563"/>
      <c r="AH17" s="520">
        <v>2168</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2674138</v>
      </c>
      <c r="BO17" s="470"/>
      <c r="BP17" s="470"/>
      <c r="BQ17" s="470"/>
      <c r="BR17" s="470"/>
      <c r="BS17" s="470"/>
      <c r="BT17" s="470"/>
      <c r="BU17" s="471"/>
      <c r="BV17" s="469">
        <v>3780240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53.05</v>
      </c>
      <c r="M18" s="585"/>
      <c r="N18" s="585"/>
      <c r="O18" s="585"/>
      <c r="P18" s="585"/>
      <c r="Q18" s="585"/>
      <c r="R18" s="586"/>
      <c r="S18" s="586"/>
      <c r="T18" s="586"/>
      <c r="U18" s="586"/>
      <c r="V18" s="587"/>
      <c r="W18" s="487"/>
      <c r="X18" s="488"/>
      <c r="Y18" s="488"/>
      <c r="Z18" s="488"/>
      <c r="AA18" s="488"/>
      <c r="AB18" s="479"/>
      <c r="AC18" s="588">
        <v>76.2</v>
      </c>
      <c r="AD18" s="589"/>
      <c r="AE18" s="589"/>
      <c r="AF18" s="589"/>
      <c r="AG18" s="590"/>
      <c r="AH18" s="588">
        <v>78.599999999999994</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2271319</v>
      </c>
      <c r="BO18" s="470"/>
      <c r="BP18" s="470"/>
      <c r="BQ18" s="470"/>
      <c r="BR18" s="470"/>
      <c r="BS18" s="470"/>
      <c r="BT18" s="470"/>
      <c r="BU18" s="471"/>
      <c r="BV18" s="469">
        <v>2292026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98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4246547</v>
      </c>
      <c r="BO19" s="470"/>
      <c r="BP19" s="470"/>
      <c r="BQ19" s="470"/>
      <c r="BR19" s="470"/>
      <c r="BS19" s="470"/>
      <c r="BT19" s="470"/>
      <c r="BU19" s="471"/>
      <c r="BV19" s="469">
        <v>3933112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1969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197410</v>
      </c>
      <c r="BO23" s="470"/>
      <c r="BP23" s="470"/>
      <c r="BQ23" s="470"/>
      <c r="BR23" s="470"/>
      <c r="BS23" s="470"/>
      <c r="BT23" s="470"/>
      <c r="BU23" s="471"/>
      <c r="BV23" s="469">
        <v>225551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5600</v>
      </c>
      <c r="R24" s="521"/>
      <c r="S24" s="521"/>
      <c r="T24" s="521"/>
      <c r="U24" s="521"/>
      <c r="V24" s="563"/>
      <c r="W24" s="622"/>
      <c r="X24" s="610"/>
      <c r="Y24" s="611"/>
      <c r="Z24" s="519" t="s">
        <v>172</v>
      </c>
      <c r="AA24" s="499"/>
      <c r="AB24" s="499"/>
      <c r="AC24" s="499"/>
      <c r="AD24" s="499"/>
      <c r="AE24" s="499"/>
      <c r="AF24" s="499"/>
      <c r="AG24" s="500"/>
      <c r="AH24" s="520">
        <v>80</v>
      </c>
      <c r="AI24" s="521"/>
      <c r="AJ24" s="521"/>
      <c r="AK24" s="521"/>
      <c r="AL24" s="563"/>
      <c r="AM24" s="520">
        <v>230720</v>
      </c>
      <c r="AN24" s="521"/>
      <c r="AO24" s="521"/>
      <c r="AP24" s="521"/>
      <c r="AQ24" s="521"/>
      <c r="AR24" s="563"/>
      <c r="AS24" s="520">
        <v>2884</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197410</v>
      </c>
      <c r="BO24" s="470"/>
      <c r="BP24" s="470"/>
      <c r="BQ24" s="470"/>
      <c r="BR24" s="470"/>
      <c r="BS24" s="470"/>
      <c r="BT24" s="470"/>
      <c r="BU24" s="471"/>
      <c r="BV24" s="469">
        <v>225551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4900</v>
      </c>
      <c r="R25" s="521"/>
      <c r="S25" s="521"/>
      <c r="T25" s="521"/>
      <c r="U25" s="521"/>
      <c r="V25" s="563"/>
      <c r="W25" s="622"/>
      <c r="X25" s="610"/>
      <c r="Y25" s="611"/>
      <c r="Z25" s="519" t="s">
        <v>175</v>
      </c>
      <c r="AA25" s="499"/>
      <c r="AB25" s="499"/>
      <c r="AC25" s="499"/>
      <c r="AD25" s="499"/>
      <c r="AE25" s="499"/>
      <c r="AF25" s="499"/>
      <c r="AG25" s="500"/>
      <c r="AH25" s="520" t="s">
        <v>146</v>
      </c>
      <c r="AI25" s="521"/>
      <c r="AJ25" s="521"/>
      <c r="AK25" s="521"/>
      <c r="AL25" s="563"/>
      <c r="AM25" s="520" t="s">
        <v>146</v>
      </c>
      <c r="AN25" s="521"/>
      <c r="AO25" s="521"/>
      <c r="AP25" s="521"/>
      <c r="AQ25" s="521"/>
      <c r="AR25" s="563"/>
      <c r="AS25" s="520" t="s">
        <v>146</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343098</v>
      </c>
      <c r="BO25" s="433"/>
      <c r="BP25" s="433"/>
      <c r="BQ25" s="433"/>
      <c r="BR25" s="433"/>
      <c r="BS25" s="433"/>
      <c r="BT25" s="433"/>
      <c r="BU25" s="434"/>
      <c r="BV25" s="432">
        <v>546020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4600</v>
      </c>
      <c r="R26" s="521"/>
      <c r="S26" s="521"/>
      <c r="T26" s="521"/>
      <c r="U26" s="521"/>
      <c r="V26" s="563"/>
      <c r="W26" s="622"/>
      <c r="X26" s="610"/>
      <c r="Y26" s="611"/>
      <c r="Z26" s="519" t="s">
        <v>178</v>
      </c>
      <c r="AA26" s="632"/>
      <c r="AB26" s="632"/>
      <c r="AC26" s="632"/>
      <c r="AD26" s="632"/>
      <c r="AE26" s="632"/>
      <c r="AF26" s="632"/>
      <c r="AG26" s="633"/>
      <c r="AH26" s="520">
        <v>3</v>
      </c>
      <c r="AI26" s="521"/>
      <c r="AJ26" s="521"/>
      <c r="AK26" s="521"/>
      <c r="AL26" s="563"/>
      <c r="AM26" s="520">
        <v>8790</v>
      </c>
      <c r="AN26" s="521"/>
      <c r="AO26" s="521"/>
      <c r="AP26" s="521"/>
      <c r="AQ26" s="521"/>
      <c r="AR26" s="563"/>
      <c r="AS26" s="520">
        <v>2930</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146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2050</v>
      </c>
      <c r="R27" s="521"/>
      <c r="S27" s="521"/>
      <c r="T27" s="521"/>
      <c r="U27" s="521"/>
      <c r="V27" s="563"/>
      <c r="W27" s="622"/>
      <c r="X27" s="610"/>
      <c r="Y27" s="611"/>
      <c r="Z27" s="519" t="s">
        <v>181</v>
      </c>
      <c r="AA27" s="499"/>
      <c r="AB27" s="499"/>
      <c r="AC27" s="499"/>
      <c r="AD27" s="499"/>
      <c r="AE27" s="499"/>
      <c r="AF27" s="499"/>
      <c r="AG27" s="500"/>
      <c r="AH27" s="520" t="s">
        <v>146</v>
      </c>
      <c r="AI27" s="521"/>
      <c r="AJ27" s="521"/>
      <c r="AK27" s="521"/>
      <c r="AL27" s="563"/>
      <c r="AM27" s="520" t="s">
        <v>146</v>
      </c>
      <c r="AN27" s="521"/>
      <c r="AO27" s="521"/>
      <c r="AP27" s="521"/>
      <c r="AQ27" s="521"/>
      <c r="AR27" s="563"/>
      <c r="AS27" s="520" t="s">
        <v>146</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120193</v>
      </c>
      <c r="BO27" s="646"/>
      <c r="BP27" s="646"/>
      <c r="BQ27" s="646"/>
      <c r="BR27" s="646"/>
      <c r="BS27" s="646"/>
      <c r="BT27" s="646"/>
      <c r="BU27" s="647"/>
      <c r="BV27" s="645">
        <v>120181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1750</v>
      </c>
      <c r="R28" s="521"/>
      <c r="S28" s="521"/>
      <c r="T28" s="521"/>
      <c r="U28" s="521"/>
      <c r="V28" s="563"/>
      <c r="W28" s="622"/>
      <c r="X28" s="610"/>
      <c r="Y28" s="611"/>
      <c r="Z28" s="519" t="s">
        <v>184</v>
      </c>
      <c r="AA28" s="499"/>
      <c r="AB28" s="499"/>
      <c r="AC28" s="499"/>
      <c r="AD28" s="499"/>
      <c r="AE28" s="499"/>
      <c r="AF28" s="499"/>
      <c r="AG28" s="500"/>
      <c r="AH28" s="520" t="s">
        <v>146</v>
      </c>
      <c r="AI28" s="521"/>
      <c r="AJ28" s="521"/>
      <c r="AK28" s="521"/>
      <c r="AL28" s="563"/>
      <c r="AM28" s="520" t="s">
        <v>146</v>
      </c>
      <c r="AN28" s="521"/>
      <c r="AO28" s="521"/>
      <c r="AP28" s="521"/>
      <c r="AQ28" s="521"/>
      <c r="AR28" s="563"/>
      <c r="AS28" s="520" t="s">
        <v>146</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4434282</v>
      </c>
      <c r="BO28" s="433"/>
      <c r="BP28" s="433"/>
      <c r="BQ28" s="433"/>
      <c r="BR28" s="433"/>
      <c r="BS28" s="433"/>
      <c r="BT28" s="433"/>
      <c r="BU28" s="434"/>
      <c r="BV28" s="432">
        <v>4860298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10</v>
      </c>
      <c r="M29" s="521"/>
      <c r="N29" s="521"/>
      <c r="O29" s="521"/>
      <c r="P29" s="563"/>
      <c r="Q29" s="520">
        <v>1550</v>
      </c>
      <c r="R29" s="521"/>
      <c r="S29" s="521"/>
      <c r="T29" s="521"/>
      <c r="U29" s="521"/>
      <c r="V29" s="563"/>
      <c r="W29" s="623"/>
      <c r="X29" s="624"/>
      <c r="Y29" s="625"/>
      <c r="Z29" s="519" t="s">
        <v>187</v>
      </c>
      <c r="AA29" s="499"/>
      <c r="AB29" s="499"/>
      <c r="AC29" s="499"/>
      <c r="AD29" s="499"/>
      <c r="AE29" s="499"/>
      <c r="AF29" s="499"/>
      <c r="AG29" s="500"/>
      <c r="AH29" s="520">
        <v>80</v>
      </c>
      <c r="AI29" s="521"/>
      <c r="AJ29" s="521"/>
      <c r="AK29" s="521"/>
      <c r="AL29" s="563"/>
      <c r="AM29" s="520">
        <v>230720</v>
      </c>
      <c r="AN29" s="521"/>
      <c r="AO29" s="521"/>
      <c r="AP29" s="521"/>
      <c r="AQ29" s="521"/>
      <c r="AR29" s="563"/>
      <c r="AS29" s="520">
        <v>2884</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78185</v>
      </c>
      <c r="BO29" s="470"/>
      <c r="BP29" s="470"/>
      <c r="BQ29" s="470"/>
      <c r="BR29" s="470"/>
      <c r="BS29" s="470"/>
      <c r="BT29" s="470"/>
      <c r="BU29" s="471"/>
      <c r="BV29" s="469">
        <v>78174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93.7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606680</v>
      </c>
      <c r="BO30" s="646"/>
      <c r="BP30" s="646"/>
      <c r="BQ30" s="646"/>
      <c r="BR30" s="646"/>
      <c r="BS30" s="646"/>
      <c r="BT30" s="646"/>
      <c r="BU30" s="647"/>
      <c r="BV30" s="645">
        <v>465449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196</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富士五湖広域行政事務組合（一般会計）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㈱山中湖観光振興公社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下水道特別会計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富士五湖広域行政事務組合（富士五湖聖苑特別会計）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観光施設特別会計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富士吉田外二ヶ村恩賜県有財産保護組合（一般会計）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介護予防支援事業特別会計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山梨県後期高齢者医療広域連合（一般会計）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山梨県後期高齢者医療広域連合（後期高齢者医療特別会計）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山梨県市町村総合事務組合（一般会計）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山梨県市町村総合事務組合（電子化事業及び会館管理・研修事業特別会計）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山梨県市町村総合事務組合（一般廃棄物最終処分場事業特別会計）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山梨県市町村総合事務組合（入札参加資格審査事業費特別会計）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山梨県市町村総合事務組合（交通災害共済事業特別会計）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sqOIQb3JJotdVwbfWDCiCSrqKh4/SdeOdMfE922dXsAnHYwZ81vuHhIrEN0/vWN8Kyvq2S5sAfpG8es+IzBMqA==" saltValue="DXT1aff+UQwOBT8sTPRm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570</v>
      </c>
      <c r="D34" s="1250"/>
      <c r="E34" s="1251"/>
      <c r="F34" s="32">
        <v>6.65</v>
      </c>
      <c r="G34" s="33">
        <v>11.49</v>
      </c>
      <c r="H34" s="33">
        <v>8.86</v>
      </c>
      <c r="I34" s="33">
        <v>8.9600000000000009</v>
      </c>
      <c r="J34" s="34">
        <v>11.1</v>
      </c>
      <c r="K34" s="22"/>
      <c r="L34" s="22"/>
      <c r="M34" s="22"/>
      <c r="N34" s="22"/>
      <c r="O34" s="22"/>
      <c r="P34" s="22"/>
    </row>
    <row r="35" spans="1:16" ht="39" customHeight="1" x14ac:dyDescent="0.15">
      <c r="A35" s="22"/>
      <c r="B35" s="35"/>
      <c r="C35" s="1244" t="s">
        <v>571</v>
      </c>
      <c r="D35" s="1245"/>
      <c r="E35" s="1246"/>
      <c r="F35" s="36">
        <v>0.37</v>
      </c>
      <c r="G35" s="37">
        <v>0.57999999999999996</v>
      </c>
      <c r="H35" s="37">
        <v>0.93</v>
      </c>
      <c r="I35" s="37">
        <v>1.02</v>
      </c>
      <c r="J35" s="38">
        <v>1.19</v>
      </c>
      <c r="K35" s="22"/>
      <c r="L35" s="22"/>
      <c r="M35" s="22"/>
      <c r="N35" s="22"/>
      <c r="O35" s="22"/>
      <c r="P35" s="22"/>
    </row>
    <row r="36" spans="1:16" ht="39" customHeight="1" x14ac:dyDescent="0.15">
      <c r="A36" s="22"/>
      <c r="B36" s="35"/>
      <c r="C36" s="1244" t="s">
        <v>572</v>
      </c>
      <c r="D36" s="1245"/>
      <c r="E36" s="1246"/>
      <c r="F36" s="36">
        <v>0.4</v>
      </c>
      <c r="G36" s="37">
        <v>0.54</v>
      </c>
      <c r="H36" s="37">
        <v>0.46</v>
      </c>
      <c r="I36" s="37">
        <v>0.49</v>
      </c>
      <c r="J36" s="38">
        <v>0.6</v>
      </c>
      <c r="K36" s="22"/>
      <c r="L36" s="22"/>
      <c r="M36" s="22"/>
      <c r="N36" s="22"/>
      <c r="O36" s="22"/>
      <c r="P36" s="22"/>
    </row>
    <row r="37" spans="1:16" ht="39" customHeight="1" x14ac:dyDescent="0.15">
      <c r="A37" s="22"/>
      <c r="B37" s="35"/>
      <c r="C37" s="1244" t="s">
        <v>573</v>
      </c>
      <c r="D37" s="1245"/>
      <c r="E37" s="1246"/>
      <c r="F37" s="36">
        <v>0.11</v>
      </c>
      <c r="G37" s="37">
        <v>0.18</v>
      </c>
      <c r="H37" s="37">
        <v>0.15</v>
      </c>
      <c r="I37" s="37">
        <v>0.11</v>
      </c>
      <c r="J37" s="38">
        <v>0.19</v>
      </c>
      <c r="K37" s="22"/>
      <c r="L37" s="22"/>
      <c r="M37" s="22"/>
      <c r="N37" s="22"/>
      <c r="O37" s="22"/>
      <c r="P37" s="22"/>
    </row>
    <row r="38" spans="1:16" ht="39" customHeight="1" x14ac:dyDescent="0.15">
      <c r="A38" s="22"/>
      <c r="B38" s="35"/>
      <c r="C38" s="1244" t="s">
        <v>574</v>
      </c>
      <c r="D38" s="1245"/>
      <c r="E38" s="1246"/>
      <c r="F38" s="36">
        <v>0.05</v>
      </c>
      <c r="G38" s="37">
        <v>0.15</v>
      </c>
      <c r="H38" s="37">
        <v>0.13</v>
      </c>
      <c r="I38" s="37">
        <v>0.12</v>
      </c>
      <c r="J38" s="38">
        <v>0.11</v>
      </c>
      <c r="K38" s="22"/>
      <c r="L38" s="22"/>
      <c r="M38" s="22"/>
      <c r="N38" s="22"/>
      <c r="O38" s="22"/>
      <c r="P38" s="22"/>
    </row>
    <row r="39" spans="1:16" ht="39" customHeight="1" x14ac:dyDescent="0.15">
      <c r="A39" s="22"/>
      <c r="B39" s="35"/>
      <c r="C39" s="1244" t="s">
        <v>575</v>
      </c>
      <c r="D39" s="1245"/>
      <c r="E39" s="1246"/>
      <c r="F39" s="36">
        <v>0</v>
      </c>
      <c r="G39" s="37">
        <v>0</v>
      </c>
      <c r="H39" s="37">
        <v>0.01</v>
      </c>
      <c r="I39" s="37">
        <v>0.06</v>
      </c>
      <c r="J39" s="38">
        <v>0.09</v>
      </c>
      <c r="K39" s="22"/>
      <c r="L39" s="22"/>
      <c r="M39" s="22"/>
      <c r="N39" s="22"/>
      <c r="O39" s="22"/>
      <c r="P39" s="22"/>
    </row>
    <row r="40" spans="1:16" ht="39" customHeight="1" x14ac:dyDescent="0.15">
      <c r="A40" s="22"/>
      <c r="B40" s="35"/>
      <c r="C40" s="1244" t="s">
        <v>576</v>
      </c>
      <c r="D40" s="1245"/>
      <c r="E40" s="1246"/>
      <c r="F40" s="36">
        <v>0.06</v>
      </c>
      <c r="G40" s="37">
        <v>7.0000000000000007E-2</v>
      </c>
      <c r="H40" s="37">
        <v>0.05</v>
      </c>
      <c r="I40" s="37">
        <v>0.05</v>
      </c>
      <c r="J40" s="38">
        <v>0.04</v>
      </c>
      <c r="K40" s="22"/>
      <c r="L40" s="22"/>
      <c r="M40" s="22"/>
      <c r="N40" s="22"/>
      <c r="O40" s="22"/>
      <c r="P40" s="22"/>
    </row>
    <row r="41" spans="1:16" ht="39" customHeight="1" x14ac:dyDescent="0.15">
      <c r="A41" s="22"/>
      <c r="B41" s="35"/>
      <c r="C41" s="1244" t="s">
        <v>577</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579</v>
      </c>
      <c r="D43" s="1248"/>
      <c r="E43" s="1249"/>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gSlEwjYaWj+C7rYxAnpazvCoYNl7ZYhbevSncsZ62QhLFCIXeWrCmJyKFWgl8As2VCF04uyxs0tdPTbLOTE8Q==" saltValue="xiRh/4EZpCdLz3pJuoKD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131</v>
      </c>
      <c r="L45" s="60">
        <v>123</v>
      </c>
      <c r="M45" s="60">
        <v>81</v>
      </c>
      <c r="N45" s="60">
        <v>66</v>
      </c>
      <c r="O45" s="61">
        <v>42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15</v>
      </c>
      <c r="F48" s="1260"/>
      <c r="G48" s="1260"/>
      <c r="H48" s="1260"/>
      <c r="I48" s="1260"/>
      <c r="J48" s="1261"/>
      <c r="K48" s="63">
        <v>272</v>
      </c>
      <c r="L48" s="64">
        <v>266</v>
      </c>
      <c r="M48" s="64">
        <v>272</v>
      </c>
      <c r="N48" s="64">
        <v>244</v>
      </c>
      <c r="O48" s="65">
        <v>259</v>
      </c>
      <c r="P48" s="48"/>
      <c r="Q48" s="48"/>
      <c r="R48" s="48"/>
      <c r="S48" s="48"/>
      <c r="T48" s="48"/>
      <c r="U48" s="48"/>
    </row>
    <row r="49" spans="1:21" ht="30.75" customHeight="1" x14ac:dyDescent="0.15">
      <c r="A49" s="48"/>
      <c r="B49" s="1254"/>
      <c r="C49" s="1255"/>
      <c r="D49" s="62"/>
      <c r="E49" s="1260" t="s">
        <v>16</v>
      </c>
      <c r="F49" s="1260"/>
      <c r="G49" s="1260"/>
      <c r="H49" s="1260"/>
      <c r="I49" s="1260"/>
      <c r="J49" s="1261"/>
      <c r="K49" s="63">
        <v>4</v>
      </c>
      <c r="L49" s="64">
        <v>4</v>
      </c>
      <c r="M49" s="64">
        <v>4</v>
      </c>
      <c r="N49" s="64">
        <v>2</v>
      </c>
      <c r="O49" s="65">
        <v>4</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521</v>
      </c>
      <c r="L50" s="64" t="s">
        <v>521</v>
      </c>
      <c r="M50" s="64" t="s">
        <v>521</v>
      </c>
      <c r="N50" s="64" t="s">
        <v>521</v>
      </c>
      <c r="O50" s="65" t="s">
        <v>521</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521</v>
      </c>
      <c r="L51" s="64" t="s">
        <v>521</v>
      </c>
      <c r="M51" s="64" t="s">
        <v>521</v>
      </c>
      <c r="N51" s="64" t="s">
        <v>521</v>
      </c>
      <c r="O51" s="65" t="s">
        <v>521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306</v>
      </c>
      <c r="L52" s="64">
        <v>295</v>
      </c>
      <c r="M52" s="64">
        <v>286</v>
      </c>
      <c r="N52" s="64">
        <v>269</v>
      </c>
      <c r="O52" s="65">
        <v>246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101</v>
      </c>
      <c r="L53" s="69">
        <v>98</v>
      </c>
      <c r="M53" s="69">
        <v>71</v>
      </c>
      <c r="N53" s="69">
        <v>43</v>
      </c>
      <c r="O53" s="70">
        <v>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599</v>
      </c>
      <c r="L57" s="84" t="s">
        <v>599</v>
      </c>
      <c r="M57" s="84" t="s">
        <v>599</v>
      </c>
      <c r="N57" s="84" t="s">
        <v>599</v>
      </c>
      <c r="O57" s="85" t="s">
        <v>599</v>
      </c>
    </row>
    <row r="58" spans="1:21" ht="31.5" customHeight="1" thickBot="1" x14ac:dyDescent="0.2">
      <c r="B58" s="1270"/>
      <c r="C58" s="1271"/>
      <c r="D58" s="1275" t="s">
        <v>27</v>
      </c>
      <c r="E58" s="1276"/>
      <c r="F58" s="1276"/>
      <c r="G58" s="1276"/>
      <c r="H58" s="1276"/>
      <c r="I58" s="1276"/>
      <c r="J58" s="1277"/>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UvJqe34cYJWpzXxhYGRsaI/58aslrEdGh5Q7hVtNzfSEi9qrrBdP+hZUr0ktOO9JT3ePbmOeMEfrOnjcut03A==" saltValue="tt2d+JAeNDswaKdBEe66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8" t="s">
        <v>30</v>
      </c>
      <c r="C41" s="1279"/>
      <c r="D41" s="102"/>
      <c r="E41" s="1284" t="s">
        <v>31</v>
      </c>
      <c r="F41" s="1284"/>
      <c r="G41" s="1284"/>
      <c r="H41" s="1285"/>
      <c r="I41" s="103">
        <v>490</v>
      </c>
      <c r="J41" s="104">
        <v>371</v>
      </c>
      <c r="K41" s="104">
        <v>291</v>
      </c>
      <c r="L41" s="104">
        <v>226</v>
      </c>
      <c r="M41" s="105">
        <v>197</v>
      </c>
    </row>
    <row r="42" spans="2:13" ht="27.75" customHeight="1" x14ac:dyDescent="0.15">
      <c r="B42" s="1280"/>
      <c r="C42" s="1281"/>
      <c r="D42" s="106"/>
      <c r="E42" s="1286" t="s">
        <v>32</v>
      </c>
      <c r="F42" s="1286"/>
      <c r="G42" s="1286"/>
      <c r="H42" s="1287"/>
      <c r="I42" s="107" t="s">
        <v>521</v>
      </c>
      <c r="J42" s="108" t="s">
        <v>521</v>
      </c>
      <c r="K42" s="108" t="s">
        <v>521</v>
      </c>
      <c r="L42" s="108" t="s">
        <v>521</v>
      </c>
      <c r="M42" s="109" t="s">
        <v>521</v>
      </c>
    </row>
    <row r="43" spans="2:13" ht="27.75" customHeight="1" x14ac:dyDescent="0.15">
      <c r="B43" s="1280"/>
      <c r="C43" s="1281"/>
      <c r="D43" s="106"/>
      <c r="E43" s="1286" t="s">
        <v>33</v>
      </c>
      <c r="F43" s="1286"/>
      <c r="G43" s="1286"/>
      <c r="H43" s="1287"/>
      <c r="I43" s="107">
        <v>1877</v>
      </c>
      <c r="J43" s="108">
        <v>1621</v>
      </c>
      <c r="K43" s="108">
        <v>1445</v>
      </c>
      <c r="L43" s="108">
        <v>1330</v>
      </c>
      <c r="M43" s="109">
        <v>1181</v>
      </c>
    </row>
    <row r="44" spans="2:13" ht="27.75" customHeight="1" x14ac:dyDescent="0.15">
      <c r="B44" s="1280"/>
      <c r="C44" s="1281"/>
      <c r="D44" s="106"/>
      <c r="E44" s="1286" t="s">
        <v>34</v>
      </c>
      <c r="F44" s="1286"/>
      <c r="G44" s="1286"/>
      <c r="H44" s="1287"/>
      <c r="I44" s="107">
        <v>26</v>
      </c>
      <c r="J44" s="108">
        <v>22</v>
      </c>
      <c r="K44" s="108">
        <v>17</v>
      </c>
      <c r="L44" s="108">
        <v>13</v>
      </c>
      <c r="M44" s="109">
        <v>9</v>
      </c>
    </row>
    <row r="45" spans="2:13" ht="27.75" customHeight="1" x14ac:dyDescent="0.15">
      <c r="B45" s="1280"/>
      <c r="C45" s="1281"/>
      <c r="D45" s="106"/>
      <c r="E45" s="1286" t="s">
        <v>35</v>
      </c>
      <c r="F45" s="1286"/>
      <c r="G45" s="1286"/>
      <c r="H45" s="1287"/>
      <c r="I45" s="107">
        <v>167</v>
      </c>
      <c r="J45" s="108">
        <v>177</v>
      </c>
      <c r="K45" s="108">
        <v>165</v>
      </c>
      <c r="L45" s="108">
        <v>174</v>
      </c>
      <c r="M45" s="109">
        <v>172</v>
      </c>
    </row>
    <row r="46" spans="2:13" ht="27.75" customHeight="1" x14ac:dyDescent="0.15">
      <c r="B46" s="1280"/>
      <c r="C46" s="1281"/>
      <c r="D46" s="110"/>
      <c r="E46" s="1286" t="s">
        <v>36</v>
      </c>
      <c r="F46" s="1286"/>
      <c r="G46" s="1286"/>
      <c r="H46" s="1287"/>
      <c r="I46" s="107" t="s">
        <v>521</v>
      </c>
      <c r="J46" s="108" t="s">
        <v>521</v>
      </c>
      <c r="K46" s="108" t="s">
        <v>521</v>
      </c>
      <c r="L46" s="108" t="s">
        <v>521</v>
      </c>
      <c r="M46" s="109" t="s">
        <v>521</v>
      </c>
    </row>
    <row r="47" spans="2:13" ht="27.75" customHeight="1" x14ac:dyDescent="0.15">
      <c r="B47" s="1280"/>
      <c r="C47" s="1281"/>
      <c r="D47" s="111"/>
      <c r="E47" s="1288" t="s">
        <v>37</v>
      </c>
      <c r="F47" s="1289"/>
      <c r="G47" s="1289"/>
      <c r="H47" s="1290"/>
      <c r="I47" s="107" t="s">
        <v>521</v>
      </c>
      <c r="J47" s="108" t="s">
        <v>521</v>
      </c>
      <c r="K47" s="108" t="s">
        <v>521</v>
      </c>
      <c r="L47" s="108" t="s">
        <v>521</v>
      </c>
      <c r="M47" s="109" t="s">
        <v>521</v>
      </c>
    </row>
    <row r="48" spans="2:13" ht="27.75" customHeight="1" x14ac:dyDescent="0.15">
      <c r="B48" s="1280"/>
      <c r="C48" s="1281"/>
      <c r="D48" s="106"/>
      <c r="E48" s="1286" t="s">
        <v>38</v>
      </c>
      <c r="F48" s="1286"/>
      <c r="G48" s="1286"/>
      <c r="H48" s="1287"/>
      <c r="I48" s="107" t="s">
        <v>521</v>
      </c>
      <c r="J48" s="108" t="s">
        <v>521</v>
      </c>
      <c r="K48" s="108" t="s">
        <v>521</v>
      </c>
      <c r="L48" s="108" t="s">
        <v>521</v>
      </c>
      <c r="M48" s="109" t="s">
        <v>521</v>
      </c>
    </row>
    <row r="49" spans="2:13" ht="27.75" customHeight="1" x14ac:dyDescent="0.15">
      <c r="B49" s="1282"/>
      <c r="C49" s="1283"/>
      <c r="D49" s="106"/>
      <c r="E49" s="1286" t="s">
        <v>39</v>
      </c>
      <c r="F49" s="1286"/>
      <c r="G49" s="1286"/>
      <c r="H49" s="1287"/>
      <c r="I49" s="107" t="s">
        <v>521</v>
      </c>
      <c r="J49" s="108" t="s">
        <v>521</v>
      </c>
      <c r="K49" s="108" t="s">
        <v>521</v>
      </c>
      <c r="L49" s="108" t="s">
        <v>521</v>
      </c>
      <c r="M49" s="109" t="s">
        <v>521</v>
      </c>
    </row>
    <row r="50" spans="2:13" ht="27.75" customHeight="1" x14ac:dyDescent="0.15">
      <c r="B50" s="1291" t="s">
        <v>40</v>
      </c>
      <c r="C50" s="1292"/>
      <c r="D50" s="112"/>
      <c r="E50" s="1286" t="s">
        <v>41</v>
      </c>
      <c r="F50" s="1286"/>
      <c r="G50" s="1286"/>
      <c r="H50" s="1287"/>
      <c r="I50" s="107">
        <v>4321</v>
      </c>
      <c r="J50" s="108">
        <v>4188</v>
      </c>
      <c r="K50" s="108">
        <v>5352</v>
      </c>
      <c r="L50" s="108">
        <v>5396</v>
      </c>
      <c r="M50" s="109">
        <v>5082</v>
      </c>
    </row>
    <row r="51" spans="2:13" ht="27.75" customHeight="1" x14ac:dyDescent="0.15">
      <c r="B51" s="1280"/>
      <c r="C51" s="1281"/>
      <c r="D51" s="106"/>
      <c r="E51" s="1286" t="s">
        <v>42</v>
      </c>
      <c r="F51" s="1286"/>
      <c r="G51" s="1286"/>
      <c r="H51" s="1287"/>
      <c r="I51" s="107" t="s">
        <v>521</v>
      </c>
      <c r="J51" s="108" t="s">
        <v>521</v>
      </c>
      <c r="K51" s="108" t="s">
        <v>521</v>
      </c>
      <c r="L51" s="108" t="s">
        <v>521</v>
      </c>
      <c r="M51" s="109" t="s">
        <v>521</v>
      </c>
    </row>
    <row r="52" spans="2:13" ht="27.75" customHeight="1" x14ac:dyDescent="0.15">
      <c r="B52" s="1282"/>
      <c r="C52" s="1283"/>
      <c r="D52" s="106"/>
      <c r="E52" s="1286" t="s">
        <v>43</v>
      </c>
      <c r="F52" s="1286"/>
      <c r="G52" s="1286"/>
      <c r="H52" s="1287"/>
      <c r="I52" s="107">
        <v>2246</v>
      </c>
      <c r="J52" s="108">
        <v>1994</v>
      </c>
      <c r="K52" s="108">
        <v>1757</v>
      </c>
      <c r="L52" s="108">
        <v>1537</v>
      </c>
      <c r="M52" s="109">
        <v>1336</v>
      </c>
    </row>
    <row r="53" spans="2:13" ht="27.75" customHeight="1" thickBot="1" x14ac:dyDescent="0.2">
      <c r="B53" s="1293" t="s">
        <v>44</v>
      </c>
      <c r="C53" s="1294"/>
      <c r="D53" s="113"/>
      <c r="E53" s="1295" t="s">
        <v>45</v>
      </c>
      <c r="F53" s="1295"/>
      <c r="G53" s="1295"/>
      <c r="H53" s="1296"/>
      <c r="I53" s="114">
        <v>-4007</v>
      </c>
      <c r="J53" s="115">
        <v>-3992</v>
      </c>
      <c r="K53" s="115">
        <v>-5192</v>
      </c>
      <c r="L53" s="115">
        <v>-5191</v>
      </c>
      <c r="M53" s="116">
        <v>-4859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9fcN6njAUXg1q9fTY/EpD4x5TEGmfCPWdAHEAXFA3COoS3SJnHdZJXCHXOtdTHTGFA+5qX6Delw7msH5ke4nA==" saltValue="J6Vt6677cZInxd7/4MYc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election activeCell="I62" sqref="I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4858</v>
      </c>
      <c r="G55" s="128">
        <v>4860</v>
      </c>
      <c r="H55" s="129">
        <v>4434</v>
      </c>
    </row>
    <row r="56" spans="2:8" ht="52.5" customHeight="1" x14ac:dyDescent="0.15">
      <c r="B56" s="130"/>
      <c r="C56" s="1307" t="s">
        <v>49</v>
      </c>
      <c r="D56" s="1307"/>
      <c r="E56" s="1308"/>
      <c r="F56" s="131">
        <v>78</v>
      </c>
      <c r="G56" s="131">
        <v>78</v>
      </c>
      <c r="H56" s="132">
        <v>78</v>
      </c>
    </row>
    <row r="57" spans="2:8" ht="53.25" customHeight="1" x14ac:dyDescent="0.15">
      <c r="B57" s="130"/>
      <c r="C57" s="1309" t="s">
        <v>50</v>
      </c>
      <c r="D57" s="1309"/>
      <c r="E57" s="1310"/>
      <c r="F57" s="133">
        <v>433</v>
      </c>
      <c r="G57" s="133">
        <v>465</v>
      </c>
      <c r="H57" s="134">
        <v>607</v>
      </c>
    </row>
    <row r="58" spans="2:8" ht="45.75" customHeight="1" x14ac:dyDescent="0.15">
      <c r="B58" s="135"/>
      <c r="C58" s="1297" t="s">
        <v>600</v>
      </c>
      <c r="D58" s="1298"/>
      <c r="E58" s="1299"/>
      <c r="F58" s="136">
        <v>198</v>
      </c>
      <c r="G58" s="136">
        <v>229</v>
      </c>
      <c r="H58" s="137">
        <v>319</v>
      </c>
    </row>
    <row r="59" spans="2:8" ht="45.75" customHeight="1" x14ac:dyDescent="0.15">
      <c r="B59" s="135"/>
      <c r="C59" s="1297" t="s">
        <v>601</v>
      </c>
      <c r="D59" s="1298"/>
      <c r="E59" s="1299"/>
      <c r="F59" s="136">
        <v>167</v>
      </c>
      <c r="G59" s="136">
        <v>167</v>
      </c>
      <c r="H59" s="137">
        <v>167</v>
      </c>
    </row>
    <row r="60" spans="2:8" ht="45.75" customHeight="1" x14ac:dyDescent="0.15">
      <c r="B60" s="135"/>
      <c r="C60" s="1297" t="s">
        <v>602</v>
      </c>
      <c r="D60" s="1298"/>
      <c r="E60" s="1299"/>
      <c r="F60" s="136">
        <v>60</v>
      </c>
      <c r="G60" s="136">
        <v>60</v>
      </c>
      <c r="H60" s="137">
        <v>60</v>
      </c>
    </row>
    <row r="61" spans="2:8" ht="45.75" customHeight="1" x14ac:dyDescent="0.15">
      <c r="B61" s="135"/>
      <c r="C61" s="1297" t="s">
        <v>603</v>
      </c>
      <c r="D61" s="1298"/>
      <c r="E61" s="1299"/>
      <c r="F61" s="136" t="s">
        <v>604</v>
      </c>
      <c r="G61" s="136" t="s">
        <v>604</v>
      </c>
      <c r="H61" s="137">
        <v>50</v>
      </c>
    </row>
    <row r="62" spans="2:8" ht="45.75" customHeight="1" thickBot="1" x14ac:dyDescent="0.2">
      <c r="B62" s="138"/>
      <c r="C62" s="1300" t="s">
        <v>605</v>
      </c>
      <c r="D62" s="1301"/>
      <c r="E62" s="1302"/>
      <c r="F62" s="139">
        <v>8</v>
      </c>
      <c r="G62" s="139">
        <v>8</v>
      </c>
      <c r="H62" s="140">
        <v>8</v>
      </c>
    </row>
    <row r="63" spans="2:8" ht="52.5" customHeight="1" thickBot="1" x14ac:dyDescent="0.2">
      <c r="B63" s="141"/>
      <c r="C63" s="1303" t="s">
        <v>51</v>
      </c>
      <c r="D63" s="1303"/>
      <c r="E63" s="1304"/>
      <c r="F63" s="142">
        <v>5369</v>
      </c>
      <c r="G63" s="142">
        <v>5404</v>
      </c>
      <c r="H63" s="143">
        <v>5119</v>
      </c>
    </row>
    <row r="64" spans="2:8" ht="15" customHeight="1" x14ac:dyDescent="0.15"/>
  </sheetData>
  <sheetProtection algorithmName="SHA-512" hashValue="s/+knsDpr4GlgcEpY/dvwRNJhLxhsyiFV864rEot+8LbP2bQGsp3mhByahtLDgTV7NoUOx31d2DDD8w7glJTOg==" saltValue="le0vA166fOjTWJZom3NZ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AN73" sqref="AN73:BA76"/>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58.4</v>
      </c>
      <c r="BQ53" s="1313"/>
      <c r="BR53" s="1313"/>
      <c r="BS53" s="1313"/>
      <c r="BT53" s="1313"/>
      <c r="BU53" s="1313"/>
      <c r="BV53" s="1313"/>
      <c r="BW53" s="1313"/>
      <c r="BX53" s="1313">
        <v>57.5</v>
      </c>
      <c r="BY53" s="1313"/>
      <c r="BZ53" s="1313"/>
      <c r="CA53" s="1313"/>
      <c r="CB53" s="1313"/>
      <c r="CC53" s="1313"/>
      <c r="CD53" s="1313"/>
      <c r="CE53" s="1313"/>
      <c r="CF53" s="1313">
        <v>54.6</v>
      </c>
      <c r="CG53" s="1313"/>
      <c r="CH53" s="1313"/>
      <c r="CI53" s="1313"/>
      <c r="CJ53" s="1313"/>
      <c r="CK53" s="1313"/>
      <c r="CL53" s="1313"/>
      <c r="CM53" s="1313"/>
      <c r="CN53" s="1313">
        <v>51.6</v>
      </c>
      <c r="CO53" s="1313"/>
      <c r="CP53" s="1313"/>
      <c r="CQ53" s="1313"/>
      <c r="CR53" s="1313"/>
      <c r="CS53" s="1313"/>
      <c r="CT53" s="1313"/>
      <c r="CU53" s="1313"/>
      <c r="CV53" s="1313">
        <v>61.6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613</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25.4</v>
      </c>
      <c r="BQ55" s="1313"/>
      <c r="BR55" s="1313"/>
      <c r="BS55" s="1313"/>
      <c r="BT55" s="1313"/>
      <c r="BU55" s="1313"/>
      <c r="BV55" s="1313"/>
      <c r="BW55" s="1313"/>
      <c r="BX55" s="1313">
        <v>23.4</v>
      </c>
      <c r="BY55" s="1313"/>
      <c r="BZ55" s="1313"/>
      <c r="CA55" s="1313"/>
      <c r="CB55" s="1313"/>
      <c r="CC55" s="1313"/>
      <c r="CD55" s="1313"/>
      <c r="CE55" s="1313"/>
      <c r="CF55" s="1313">
        <v>7.7</v>
      </c>
      <c r="CG55" s="1313"/>
      <c r="CH55" s="1313"/>
      <c r="CI55" s="1313"/>
      <c r="CJ55" s="1313"/>
      <c r="CK55" s="1313"/>
      <c r="CL55" s="1313"/>
      <c r="CM55" s="1313"/>
      <c r="CN55" s="1313">
        <v>3.2</v>
      </c>
      <c r="CO55" s="1313"/>
      <c r="CP55" s="1313"/>
      <c r="CQ55" s="1313"/>
      <c r="CR55" s="1313"/>
      <c r="CS55" s="1313"/>
      <c r="CT55" s="1313"/>
      <c r="CU55" s="1313"/>
      <c r="CV55" s="1313">
        <v>3.4</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58.8</v>
      </c>
      <c r="BQ57" s="1313"/>
      <c r="BR57" s="1313"/>
      <c r="BS57" s="1313"/>
      <c r="BT57" s="1313"/>
      <c r="BU57" s="1313"/>
      <c r="BV57" s="1313"/>
      <c r="BW57" s="1313"/>
      <c r="BX57" s="1313">
        <v>59.2</v>
      </c>
      <c r="BY57" s="1313"/>
      <c r="BZ57" s="1313"/>
      <c r="CA57" s="1313"/>
      <c r="CB57" s="1313"/>
      <c r="CC57" s="1313"/>
      <c r="CD57" s="1313"/>
      <c r="CE57" s="1313"/>
      <c r="CF57" s="1313">
        <v>63.4</v>
      </c>
      <c r="CG57" s="1313"/>
      <c r="CH57" s="1313"/>
      <c r="CI57" s="1313"/>
      <c r="CJ57" s="1313"/>
      <c r="CK57" s="1313"/>
      <c r="CL57" s="1313"/>
      <c r="CM57" s="1313"/>
      <c r="CN57" s="1313">
        <v>63.3</v>
      </c>
      <c r="CO57" s="1313"/>
      <c r="CP57" s="1313"/>
      <c r="CQ57" s="1313"/>
      <c r="CR57" s="1313"/>
      <c r="CS57" s="1313"/>
      <c r="CT57" s="1313"/>
      <c r="CU57" s="1313"/>
      <c r="CV57" s="1313">
        <v>62.8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3">
        <v>4.4000000000000004</v>
      </c>
      <c r="BQ75" s="1313"/>
      <c r="BR75" s="1313"/>
      <c r="BS75" s="1313"/>
      <c r="BT75" s="1313"/>
      <c r="BU75" s="1313"/>
      <c r="BV75" s="1313"/>
      <c r="BW75" s="1313"/>
      <c r="BX75" s="1313">
        <v>3.9</v>
      </c>
      <c r="BY75" s="1313"/>
      <c r="BZ75" s="1313"/>
      <c r="CA75" s="1313"/>
      <c r="CB75" s="1313"/>
      <c r="CC75" s="1313"/>
      <c r="CD75" s="1313"/>
      <c r="CE75" s="1313"/>
      <c r="CF75" s="1313">
        <v>2.8</v>
      </c>
      <c r="CG75" s="1313"/>
      <c r="CH75" s="1313"/>
      <c r="CI75" s="1313"/>
      <c r="CJ75" s="1313"/>
      <c r="CK75" s="1313"/>
      <c r="CL75" s="1313"/>
      <c r="CM75" s="1313"/>
      <c r="CN75" s="1313">
        <v>2.4</v>
      </c>
      <c r="CO75" s="1313"/>
      <c r="CP75" s="1313"/>
      <c r="CQ75" s="1313"/>
      <c r="CR75" s="1313"/>
      <c r="CS75" s="1313"/>
      <c r="CT75" s="1313"/>
      <c r="CU75" s="1313"/>
      <c r="CV75" s="1313">
        <v>1.9</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611</v>
      </c>
      <c r="BC77" s="1316"/>
      <c r="BD77" s="1316"/>
      <c r="BE77" s="1316"/>
      <c r="BF77" s="1316"/>
      <c r="BG77" s="1316"/>
      <c r="BH77" s="1316"/>
      <c r="BI77" s="1316"/>
      <c r="BJ77" s="1316"/>
      <c r="BK77" s="1316"/>
      <c r="BL77" s="1316"/>
      <c r="BM77" s="1316"/>
      <c r="BN77" s="1316"/>
      <c r="BO77" s="1316"/>
      <c r="BP77" s="1313">
        <v>25.4</v>
      </c>
      <c r="BQ77" s="1313"/>
      <c r="BR77" s="1313"/>
      <c r="BS77" s="1313"/>
      <c r="BT77" s="1313"/>
      <c r="BU77" s="1313"/>
      <c r="BV77" s="1313"/>
      <c r="BW77" s="1313"/>
      <c r="BX77" s="1313">
        <v>23.4</v>
      </c>
      <c r="BY77" s="1313"/>
      <c r="BZ77" s="1313"/>
      <c r="CA77" s="1313"/>
      <c r="CB77" s="1313"/>
      <c r="CC77" s="1313"/>
      <c r="CD77" s="1313"/>
      <c r="CE77" s="1313"/>
      <c r="CF77" s="1313">
        <v>7.7</v>
      </c>
      <c r="CG77" s="1313"/>
      <c r="CH77" s="1313"/>
      <c r="CI77" s="1313"/>
      <c r="CJ77" s="1313"/>
      <c r="CK77" s="1313"/>
      <c r="CL77" s="1313"/>
      <c r="CM77" s="1313"/>
      <c r="CN77" s="1313">
        <v>3.2</v>
      </c>
      <c r="CO77" s="1313"/>
      <c r="CP77" s="1313"/>
      <c r="CQ77" s="1313"/>
      <c r="CR77" s="1313"/>
      <c r="CS77" s="1313"/>
      <c r="CT77" s="1313"/>
      <c r="CU77" s="1313"/>
      <c r="CV77" s="1313">
        <v>3.4</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615</v>
      </c>
      <c r="BC79" s="1316"/>
      <c r="BD79" s="1316"/>
      <c r="BE79" s="1316"/>
      <c r="BF79" s="1316"/>
      <c r="BG79" s="1316"/>
      <c r="BH79" s="1316"/>
      <c r="BI79" s="1316"/>
      <c r="BJ79" s="1316"/>
      <c r="BK79" s="1316"/>
      <c r="BL79" s="1316"/>
      <c r="BM79" s="1316"/>
      <c r="BN79" s="1316"/>
      <c r="BO79" s="1316"/>
      <c r="BP79" s="1313">
        <v>8.6</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8.8000000000000007</v>
      </c>
      <c r="CO79" s="1313"/>
      <c r="CP79" s="1313"/>
      <c r="CQ79" s="1313"/>
      <c r="CR79" s="1313"/>
      <c r="CS79" s="1313"/>
      <c r="CT79" s="1313"/>
      <c r="CU79" s="1313"/>
      <c r="CV79" s="1313">
        <v>8.8000000000000007</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70AwIZ+bfT57vxgTVfFLuMIcVMi8yVM0s73GC1mMElyszwBaIg+rDsQb2tJcqg5Ni5LVmIwFV/BPOVc5oVGzHg==" saltValue="G30s+An2/cJOOGVI1fpF3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bIwic/eHPiHeVQV9q3puQ2sMGqclZSrbSfpi1XIAlrWwJ2xaOlKOFk0KMjXPW/77i5tdtFEUH6oGYqceRwMWGQ==" saltValue="2t66MLmpBAIq0lS4kqHk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WPJ9WWvYwLNqevFImTbuORCjdX6X1qSx4B1+Fgizi56VakPewTBBcM19/4VLsV9JDSv7vhDmU10sw5pRZSvxcQ==" saltValue="mPX1q8H9pa28UtyH1NpR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139459</v>
      </c>
      <c r="E3" s="162"/>
      <c r="F3" s="163">
        <v>119882</v>
      </c>
      <c r="G3" s="164"/>
      <c r="H3" s="165"/>
    </row>
    <row r="4" spans="1:8" x14ac:dyDescent="0.15">
      <c r="A4" s="166"/>
      <c r="B4" s="167"/>
      <c r="C4" s="168"/>
      <c r="D4" s="169">
        <v>86606</v>
      </c>
      <c r="E4" s="170"/>
      <c r="F4" s="171">
        <v>66481</v>
      </c>
      <c r="G4" s="172"/>
      <c r="H4" s="173"/>
    </row>
    <row r="5" spans="1:8" x14ac:dyDescent="0.15">
      <c r="A5" s="154" t="s">
        <v>555</v>
      </c>
      <c r="B5" s="159"/>
      <c r="C5" s="160"/>
      <c r="D5" s="161">
        <v>87109</v>
      </c>
      <c r="E5" s="162"/>
      <c r="F5" s="163">
        <v>116162</v>
      </c>
      <c r="G5" s="164"/>
      <c r="H5" s="165"/>
    </row>
    <row r="6" spans="1:8" x14ac:dyDescent="0.15">
      <c r="A6" s="166"/>
      <c r="B6" s="167"/>
      <c r="C6" s="168"/>
      <c r="D6" s="169">
        <v>43399</v>
      </c>
      <c r="E6" s="170"/>
      <c r="F6" s="171">
        <v>61562</v>
      </c>
      <c r="G6" s="172"/>
      <c r="H6" s="173"/>
    </row>
    <row r="7" spans="1:8" x14ac:dyDescent="0.15">
      <c r="A7" s="154" t="s">
        <v>556</v>
      </c>
      <c r="B7" s="159"/>
      <c r="C7" s="160"/>
      <c r="D7" s="161">
        <v>204029</v>
      </c>
      <c r="E7" s="162"/>
      <c r="F7" s="163">
        <v>121449</v>
      </c>
      <c r="G7" s="164"/>
      <c r="H7" s="165"/>
    </row>
    <row r="8" spans="1:8" x14ac:dyDescent="0.15">
      <c r="A8" s="166"/>
      <c r="B8" s="167"/>
      <c r="C8" s="168"/>
      <c r="D8" s="169">
        <v>161301</v>
      </c>
      <c r="E8" s="170"/>
      <c r="F8" s="171">
        <v>62922</v>
      </c>
      <c r="G8" s="172"/>
      <c r="H8" s="173"/>
    </row>
    <row r="9" spans="1:8" x14ac:dyDescent="0.15">
      <c r="A9" s="154" t="s">
        <v>557</v>
      </c>
      <c r="B9" s="159"/>
      <c r="C9" s="160"/>
      <c r="D9" s="161">
        <v>70621</v>
      </c>
      <c r="E9" s="162"/>
      <c r="F9" s="163">
        <v>145139</v>
      </c>
      <c r="G9" s="164"/>
      <c r="H9" s="165"/>
    </row>
    <row r="10" spans="1:8" x14ac:dyDescent="0.15">
      <c r="A10" s="166"/>
      <c r="B10" s="167"/>
      <c r="C10" s="168"/>
      <c r="D10" s="169">
        <v>62406</v>
      </c>
      <c r="E10" s="170"/>
      <c r="F10" s="171">
        <v>83762</v>
      </c>
      <c r="G10" s="172"/>
      <c r="H10" s="173"/>
    </row>
    <row r="11" spans="1:8" x14ac:dyDescent="0.15">
      <c r="A11" s="154" t="s">
        <v>558</v>
      </c>
      <c r="B11" s="159"/>
      <c r="C11" s="160"/>
      <c r="D11" s="161">
        <v>59896</v>
      </c>
      <c r="E11" s="162"/>
      <c r="F11" s="163">
        <v>125391</v>
      </c>
      <c r="G11" s="164"/>
      <c r="H11" s="165"/>
    </row>
    <row r="12" spans="1:8" x14ac:dyDescent="0.15">
      <c r="A12" s="166"/>
      <c r="B12" s="167"/>
      <c r="C12" s="174"/>
      <c r="D12" s="169">
        <v>54623</v>
      </c>
      <c r="E12" s="170"/>
      <c r="F12" s="171">
        <v>68516</v>
      </c>
      <c r="G12" s="172"/>
      <c r="H12" s="173"/>
    </row>
    <row r="13" spans="1:8" x14ac:dyDescent="0.15">
      <c r="A13" s="154"/>
      <c r="B13" s="159"/>
      <c r="C13" s="175"/>
      <c r="D13" s="176">
        <v>112223</v>
      </c>
      <c r="E13" s="177"/>
      <c r="F13" s="178">
        <v>125605</v>
      </c>
      <c r="G13" s="179"/>
      <c r="H13" s="165"/>
    </row>
    <row r="14" spans="1:8" x14ac:dyDescent="0.15">
      <c r="A14" s="166"/>
      <c r="B14" s="167"/>
      <c r="C14" s="168"/>
      <c r="D14" s="169">
        <v>81667</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6.65</v>
      </c>
      <c r="C19" s="180">
        <f>ROUND(VALUE(SUBSTITUTE(実質収支比率等に係る経年分析!G$48,"▲","-")),2)</f>
        <v>11.5</v>
      </c>
      <c r="D19" s="180">
        <f>ROUND(VALUE(SUBSTITUTE(実質収支比率等に係る経年分析!H$48,"▲","-")),2)</f>
        <v>8.8699999999999992</v>
      </c>
      <c r="E19" s="180">
        <f>ROUND(VALUE(SUBSTITUTE(実質収支比率等に係る経年分析!I$48,"▲","-")),2)</f>
        <v>8.9600000000000009</v>
      </c>
      <c r="F19" s="180">
        <f>ROUND(VALUE(SUBSTITUTE(実質収支比率等に係る経年分析!J$48,"▲","-")),2)</f>
        <v>11.1</v>
      </c>
    </row>
    <row r="20" spans="1:11" x14ac:dyDescent="0.15">
      <c r="A20" s="180" t="s">
        <v>55</v>
      </c>
      <c r="B20" s="180">
        <f>ROUND(VALUE(SUBSTITUTE(実質収支比率等に係る経年分析!F$47,"▲","-")),2)</f>
        <v>76.55</v>
      </c>
      <c r="C20" s="180">
        <f>ROUND(VALUE(SUBSTITUTE(実質収支比率等に係る経年分析!G$47,"▲","-")),2)</f>
        <v>127.37</v>
      </c>
      <c r="D20" s="180">
        <f>ROUND(VALUE(SUBSTITUTE(実質収支比率等に係る経年分析!H$47,"▲","-")),2)</f>
        <v>135.32</v>
      </c>
      <c r="E20" s="180">
        <f>ROUND(VALUE(SUBSTITUTE(実質収支比率等に係る経年分析!I$47,"▲","-")),2)</f>
        <v>128.57</v>
      </c>
      <c r="F20" s="180">
        <f>ROUND(VALUE(SUBSTITUTE(実質収支比率等に係る経年分析!J$47,"▲","-")),2)</f>
        <v>165.82</v>
      </c>
    </row>
    <row r="21" spans="1:11" x14ac:dyDescent="0.15">
      <c r="A21" s="180" t="s">
        <v>56</v>
      </c>
      <c r="B21" s="180">
        <f>IF(ISNUMBER(VALUE(SUBSTITUTE(実質収支比率等に係る経年分析!F$49,"▲","-"))),ROUND(VALUE(SUBSTITUTE(実質収支比率等に係る経年分析!F$49,"▲","-")),2),NA())</f>
        <v>-12.64</v>
      </c>
      <c r="C21" s="180">
        <f>IF(ISNUMBER(VALUE(SUBSTITUTE(実質収支比率等に係る経年分析!G$49,"▲","-"))),ROUND(VALUE(SUBSTITUTE(実質収支比率等に係る経年分析!G$49,"▲","-")),2),NA())</f>
        <v>10.01</v>
      </c>
      <c r="D21" s="180">
        <f>IF(ISNUMBER(VALUE(SUBSTITUTE(実質収支比率等に係る経年分析!H$49,"▲","-"))),ROUND(VALUE(SUBSTITUTE(実質収支比率等に係る経年分析!H$49,"▲","-")),2),NA())</f>
        <v>31.62</v>
      </c>
      <c r="E21" s="180">
        <f>IF(ISNUMBER(VALUE(SUBSTITUTE(実質収支比率等に係る経年分析!I$49,"▲","-"))),ROUND(VALUE(SUBSTITUTE(実質収支比率等に係る経年分析!I$49,"▲","-")),2),NA())</f>
        <v>0.59</v>
      </c>
      <c r="F21" s="180">
        <f>IF(ISNUMBER(VALUE(SUBSTITUTE(実質収支比率等に係る経年分析!J$49,"▲","-"))),ROUND(VALUE(SUBSTITUTE(実質収支比率等に係る経年分析!J$49,"▲","-")),2),NA())</f>
        <v>-24.98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介護予防支援事業特別会計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観光施設特別会計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0.57999999999999996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306</v>
      </c>
      <c r="E42" s="182"/>
      <c r="F42" s="182"/>
      <c r="G42" s="182">
        <f>'実質公債費比率（分子）の構造'!L$52</f>
        <v>295</v>
      </c>
      <c r="H42" s="182"/>
      <c r="I42" s="182"/>
      <c r="J42" s="182">
        <f>'実質公債費比率（分子）の構造'!M$52</f>
        <v>286</v>
      </c>
      <c r="K42" s="182"/>
      <c r="L42" s="182"/>
      <c r="M42" s="182">
        <f>'実質公債費比率（分子）の構造'!N$52</f>
        <v>269</v>
      </c>
      <c r="N42" s="182"/>
      <c r="O42" s="182"/>
      <c r="P42" s="182">
        <f>'実質公債費比率（分子）の構造'!O$52</f>
        <v>246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2</v>
      </c>
      <c r="L45" s="182"/>
      <c r="M45" s="182"/>
      <c r="N45" s="182">
        <f>'実質公債費比率（分子）の構造'!O$49</f>
        <v>4</v>
      </c>
      <c r="O45" s="182"/>
      <c r="P45" s="182"/>
    </row>
    <row r="46" spans="1:16" x14ac:dyDescent="0.15">
      <c r="A46" s="182" t="s">
        <v>67</v>
      </c>
      <c r="B46" s="182">
        <f>'実質公債費比率（分子）の構造'!K$48</f>
        <v>272</v>
      </c>
      <c r="C46" s="182"/>
      <c r="D46" s="182"/>
      <c r="E46" s="182">
        <f>'実質公債費比率（分子）の構造'!L$48</f>
        <v>266</v>
      </c>
      <c r="F46" s="182"/>
      <c r="G46" s="182"/>
      <c r="H46" s="182">
        <f>'実質公債費比率（分子）の構造'!M$48</f>
        <v>272</v>
      </c>
      <c r="I46" s="182"/>
      <c r="J46" s="182"/>
      <c r="K46" s="182">
        <f>'実質公債費比率（分子）の構造'!N$48</f>
        <v>244</v>
      </c>
      <c r="L46" s="182"/>
      <c r="M46" s="182"/>
      <c r="N46" s="182">
        <f>'実質公債費比率（分子）の構造'!O$48</f>
        <v>259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131</v>
      </c>
      <c r="C49" s="182"/>
      <c r="D49" s="182"/>
      <c r="E49" s="182">
        <f>'実質公債費比率（分子）の構造'!L$45</f>
        <v>123</v>
      </c>
      <c r="F49" s="182"/>
      <c r="G49" s="182"/>
      <c r="H49" s="182">
        <f>'実質公債費比率（分子）の構造'!M$45</f>
        <v>81</v>
      </c>
      <c r="I49" s="182"/>
      <c r="J49" s="182"/>
      <c r="K49" s="182">
        <f>'実質公債費比率（分子）の構造'!N$45</f>
        <v>66</v>
      </c>
      <c r="L49" s="182"/>
      <c r="M49" s="182"/>
      <c r="N49" s="182">
        <f>'実質公債費比率（分子）の構造'!O$45</f>
        <v>42</v>
      </c>
      <c r="O49" s="182"/>
      <c r="P49" s="182"/>
    </row>
    <row r="50" spans="1:16" x14ac:dyDescent="0.15">
      <c r="A50" s="182" t="s">
        <v>71</v>
      </c>
      <c r="B50" s="182" t="e">
        <f>NA()</f>
        <v>#N/A</v>
      </c>
      <c r="C50" s="182">
        <f>IF(ISNUMBER('実質公債費比率（分子）の構造'!K$53),'実質公債費比率（分子）の構造'!K$53,NA())</f>
        <v>101</v>
      </c>
      <c r="D50" s="182" t="e">
        <f>NA()</f>
        <v>#N/A</v>
      </c>
      <c r="E50" s="182" t="e">
        <f>NA()</f>
        <v>#N/A</v>
      </c>
      <c r="F50" s="182">
        <f>IF(ISNUMBER('実質公債費比率（分子）の構造'!L$53),'実質公債費比率（分子）の構造'!L$53,NA())</f>
        <v>98</v>
      </c>
      <c r="G50" s="182" t="e">
        <f>NA()</f>
        <v>#N/A</v>
      </c>
      <c r="H50" s="182" t="e">
        <f>NA()</f>
        <v>#N/A</v>
      </c>
      <c r="I50" s="182">
        <f>IF(ISNUMBER('実質公債費比率（分子）の構造'!M$53),'実質公債費比率（分子）の構造'!M$53,NA())</f>
        <v>71</v>
      </c>
      <c r="J50" s="182" t="e">
        <f>NA()</f>
        <v>#N/A</v>
      </c>
      <c r="K50" s="182" t="e">
        <f>NA()</f>
        <v>#N/A</v>
      </c>
      <c r="L50" s="182">
        <f>IF(ISNUMBER('実質公債費比率（分子）の構造'!N$53),'実質公債費比率（分子）の構造'!N$53,NA())</f>
        <v>43</v>
      </c>
      <c r="M50" s="182" t="e">
        <f>NA()</f>
        <v>#N/A</v>
      </c>
      <c r="N50" s="182" t="e">
        <f>NA()</f>
        <v>#N/A</v>
      </c>
      <c r="O50" s="182">
        <f>IF(ISNUMBER('実質公債費比率（分子）の構造'!O$53),'実質公債費比率（分子）の構造'!O$53,NA())</f>
        <v>59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2246</v>
      </c>
      <c r="E56" s="181"/>
      <c r="F56" s="181"/>
      <c r="G56" s="181">
        <f>'将来負担比率（分子）の構造'!J$52</f>
        <v>1994</v>
      </c>
      <c r="H56" s="181"/>
      <c r="I56" s="181"/>
      <c r="J56" s="181">
        <f>'将来負担比率（分子）の構造'!K$52</f>
        <v>1757</v>
      </c>
      <c r="K56" s="181"/>
      <c r="L56" s="181"/>
      <c r="M56" s="181">
        <f>'将来負担比率（分子）の構造'!L$52</f>
        <v>1537</v>
      </c>
      <c r="N56" s="181"/>
      <c r="O56" s="181"/>
      <c r="P56" s="181">
        <f>'将来負担比率（分子）の構造'!M$52</f>
        <v>1336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4321</v>
      </c>
      <c r="E58" s="181"/>
      <c r="F58" s="181"/>
      <c r="G58" s="181">
        <f>'将来負担比率（分子）の構造'!J$50</f>
        <v>4188</v>
      </c>
      <c r="H58" s="181"/>
      <c r="I58" s="181"/>
      <c r="J58" s="181">
        <f>'将来負担比率（分子）の構造'!K$50</f>
        <v>5352</v>
      </c>
      <c r="K58" s="181"/>
      <c r="L58" s="181"/>
      <c r="M58" s="181">
        <f>'将来負担比率（分子）の構造'!L$50</f>
        <v>5396</v>
      </c>
      <c r="N58" s="181"/>
      <c r="O58" s="181"/>
      <c r="P58" s="181">
        <f>'将来負担比率（分子）の構造'!M$50</f>
        <v>5082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167</v>
      </c>
      <c r="C62" s="181"/>
      <c r="D62" s="181"/>
      <c r="E62" s="181">
        <f>'将来負担比率（分子）の構造'!J$45</f>
        <v>177</v>
      </c>
      <c r="F62" s="181"/>
      <c r="G62" s="181"/>
      <c r="H62" s="181">
        <f>'将来負担比率（分子）の構造'!K$45</f>
        <v>165</v>
      </c>
      <c r="I62" s="181"/>
      <c r="J62" s="181"/>
      <c r="K62" s="181">
        <f>'将来負担比率（分子）の構造'!L$45</f>
        <v>174</v>
      </c>
      <c r="L62" s="181"/>
      <c r="M62" s="181"/>
      <c r="N62" s="181">
        <f>'将来負担比率（分子）の構造'!M$45</f>
        <v>172</v>
      </c>
      <c r="O62" s="181"/>
      <c r="P62" s="181"/>
    </row>
    <row r="63" spans="1:16" x14ac:dyDescent="0.15">
      <c r="A63" s="181" t="s">
        <v>34</v>
      </c>
      <c r="B63" s="181">
        <f>'将来負担比率（分子）の構造'!I$44</f>
        <v>26</v>
      </c>
      <c r="C63" s="181"/>
      <c r="D63" s="181"/>
      <c r="E63" s="181">
        <f>'将来負担比率（分子）の構造'!J$44</f>
        <v>22</v>
      </c>
      <c r="F63" s="181"/>
      <c r="G63" s="181"/>
      <c r="H63" s="181">
        <f>'将来負担比率（分子）の構造'!K$44</f>
        <v>17</v>
      </c>
      <c r="I63" s="181"/>
      <c r="J63" s="181"/>
      <c r="K63" s="181">
        <f>'将来負担比率（分子）の構造'!L$44</f>
        <v>13</v>
      </c>
      <c r="L63" s="181"/>
      <c r="M63" s="181"/>
      <c r="N63" s="181">
        <f>'将来負担比率（分子）の構造'!M$44</f>
        <v>9</v>
      </c>
      <c r="O63" s="181"/>
      <c r="P63" s="181"/>
    </row>
    <row r="64" spans="1:16" x14ac:dyDescent="0.15">
      <c r="A64" s="181" t="s">
        <v>33</v>
      </c>
      <c r="B64" s="181">
        <f>'将来負担比率（分子）の構造'!I$43</f>
        <v>1877</v>
      </c>
      <c r="C64" s="181"/>
      <c r="D64" s="181"/>
      <c r="E64" s="181">
        <f>'将来負担比率（分子）の構造'!J$43</f>
        <v>1621</v>
      </c>
      <c r="F64" s="181"/>
      <c r="G64" s="181"/>
      <c r="H64" s="181">
        <f>'将来負担比率（分子）の構造'!K$43</f>
        <v>1445</v>
      </c>
      <c r="I64" s="181"/>
      <c r="J64" s="181"/>
      <c r="K64" s="181">
        <f>'将来負担比率（分子）の構造'!L$43</f>
        <v>1330</v>
      </c>
      <c r="L64" s="181"/>
      <c r="M64" s="181"/>
      <c r="N64" s="181">
        <f>'将来負担比率（分子）の構造'!M$43</f>
        <v>1181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490</v>
      </c>
      <c r="C66" s="181"/>
      <c r="D66" s="181"/>
      <c r="E66" s="181">
        <f>'将来負担比率（分子）の構造'!J$41</f>
        <v>371</v>
      </c>
      <c r="F66" s="181"/>
      <c r="G66" s="181"/>
      <c r="H66" s="181">
        <f>'将来負担比率（分子）の構造'!K$41</f>
        <v>291</v>
      </c>
      <c r="I66" s="181"/>
      <c r="J66" s="181"/>
      <c r="K66" s="181">
        <f>'将来負担比率（分子）の構造'!L$41</f>
        <v>226</v>
      </c>
      <c r="L66" s="181"/>
      <c r="M66" s="181"/>
      <c r="N66" s="181">
        <f>'将来負担比率（分子）の構造'!M$41</f>
        <v>197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4858</v>
      </c>
      <c r="C72" s="185">
        <f>基金残高に係る経年分析!G55</f>
        <v>4860</v>
      </c>
      <c r="D72" s="185">
        <f>基金残高に係る経年分析!H55</f>
        <v>4434</v>
      </c>
    </row>
    <row r="73" spans="1:16" x14ac:dyDescent="0.15">
      <c r="A73" s="184" t="s">
        <v>78</v>
      </c>
      <c r="B73" s="185">
        <f>基金残高に係る経年分析!F56</f>
        <v>78</v>
      </c>
      <c r="C73" s="185">
        <f>基金残高に係る経年分析!G56</f>
        <v>78</v>
      </c>
      <c r="D73" s="185">
        <f>基金残高に係る経年分析!H56</f>
        <v>78</v>
      </c>
    </row>
    <row r="74" spans="1:16" x14ac:dyDescent="0.15">
      <c r="A74" s="184" t="s">
        <v>79</v>
      </c>
      <c r="B74" s="185">
        <f>基金残高に係る経年分析!F57</f>
        <v>433</v>
      </c>
      <c r="C74" s="185">
        <f>基金残高に係る経年分析!G57</f>
        <v>465</v>
      </c>
      <c r="D74" s="185">
        <f>基金残高に係る経年分析!H57</f>
        <v>607</v>
      </c>
    </row>
  </sheetData>
  <sheetProtection algorithmName="SHA-512" hashValue="r5D0mWRGG27ZwVCj0qJzV/zAtsNoPd4bZgbSGCZ3uLeMnRXtuhAKXw9bXx/EyEhuYds64TxHssjSQ5mU8eiVGg==" saltValue="D3KOE51abao4eq9ju27M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2468379</v>
      </c>
      <c r="S5" s="675"/>
      <c r="T5" s="675"/>
      <c r="U5" s="675"/>
      <c r="V5" s="675"/>
      <c r="W5" s="675"/>
      <c r="X5" s="675"/>
      <c r="Y5" s="676"/>
      <c r="Z5" s="677">
        <v>45.6</v>
      </c>
      <c r="AA5" s="677"/>
      <c r="AB5" s="677"/>
      <c r="AC5" s="677"/>
      <c r="AD5" s="678">
        <v>2468379</v>
      </c>
      <c r="AE5" s="678"/>
      <c r="AF5" s="678"/>
      <c r="AG5" s="678"/>
      <c r="AH5" s="678"/>
      <c r="AI5" s="678"/>
      <c r="AJ5" s="678"/>
      <c r="AK5" s="678"/>
      <c r="AL5" s="679">
        <v>88.4</v>
      </c>
      <c r="AM5" s="680"/>
      <c r="AN5" s="680"/>
      <c r="AO5" s="681"/>
      <c r="AP5" s="671" t="s">
        <v>226</v>
      </c>
      <c r="AQ5" s="672"/>
      <c r="AR5" s="672"/>
      <c r="AS5" s="672"/>
      <c r="AT5" s="672"/>
      <c r="AU5" s="672"/>
      <c r="AV5" s="672"/>
      <c r="AW5" s="672"/>
      <c r="AX5" s="672"/>
      <c r="AY5" s="672"/>
      <c r="AZ5" s="672"/>
      <c r="BA5" s="672"/>
      <c r="BB5" s="672"/>
      <c r="BC5" s="672"/>
      <c r="BD5" s="672"/>
      <c r="BE5" s="672"/>
      <c r="BF5" s="673"/>
      <c r="BG5" s="685">
        <v>2423147</v>
      </c>
      <c r="BH5" s="686"/>
      <c r="BI5" s="686"/>
      <c r="BJ5" s="686"/>
      <c r="BK5" s="686"/>
      <c r="BL5" s="686"/>
      <c r="BM5" s="686"/>
      <c r="BN5" s="687"/>
      <c r="BO5" s="688">
        <v>98.2</v>
      </c>
      <c r="BP5" s="688"/>
      <c r="BQ5" s="688"/>
      <c r="BR5" s="688"/>
      <c r="BS5" s="689" t="s">
        <v>146</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27064</v>
      </c>
      <c r="S6" s="686"/>
      <c r="T6" s="686"/>
      <c r="U6" s="686"/>
      <c r="V6" s="686"/>
      <c r="W6" s="686"/>
      <c r="X6" s="686"/>
      <c r="Y6" s="687"/>
      <c r="Z6" s="688">
        <v>0.5</v>
      </c>
      <c r="AA6" s="688"/>
      <c r="AB6" s="688"/>
      <c r="AC6" s="688"/>
      <c r="AD6" s="689">
        <v>27064</v>
      </c>
      <c r="AE6" s="689"/>
      <c r="AF6" s="689"/>
      <c r="AG6" s="689"/>
      <c r="AH6" s="689"/>
      <c r="AI6" s="689"/>
      <c r="AJ6" s="689"/>
      <c r="AK6" s="689"/>
      <c r="AL6" s="690">
        <v>1</v>
      </c>
      <c r="AM6" s="691"/>
      <c r="AN6" s="691"/>
      <c r="AO6" s="692"/>
      <c r="AP6" s="682" t="s">
        <v>231</v>
      </c>
      <c r="AQ6" s="683"/>
      <c r="AR6" s="683"/>
      <c r="AS6" s="683"/>
      <c r="AT6" s="683"/>
      <c r="AU6" s="683"/>
      <c r="AV6" s="683"/>
      <c r="AW6" s="683"/>
      <c r="AX6" s="683"/>
      <c r="AY6" s="683"/>
      <c r="AZ6" s="683"/>
      <c r="BA6" s="683"/>
      <c r="BB6" s="683"/>
      <c r="BC6" s="683"/>
      <c r="BD6" s="683"/>
      <c r="BE6" s="683"/>
      <c r="BF6" s="684"/>
      <c r="BG6" s="685">
        <v>2423147</v>
      </c>
      <c r="BH6" s="686"/>
      <c r="BI6" s="686"/>
      <c r="BJ6" s="686"/>
      <c r="BK6" s="686"/>
      <c r="BL6" s="686"/>
      <c r="BM6" s="686"/>
      <c r="BN6" s="687"/>
      <c r="BO6" s="688">
        <v>98.2</v>
      </c>
      <c r="BP6" s="688"/>
      <c r="BQ6" s="688"/>
      <c r="BR6" s="688"/>
      <c r="BS6" s="689" t="s">
        <v>232</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51088</v>
      </c>
      <c r="CS6" s="686"/>
      <c r="CT6" s="686"/>
      <c r="CU6" s="686"/>
      <c r="CV6" s="686"/>
      <c r="CW6" s="686"/>
      <c r="CX6" s="686"/>
      <c r="CY6" s="687"/>
      <c r="CZ6" s="679">
        <v>1</v>
      </c>
      <c r="DA6" s="680"/>
      <c r="DB6" s="680"/>
      <c r="DC6" s="699"/>
      <c r="DD6" s="694" t="s">
        <v>234</v>
      </c>
      <c r="DE6" s="686"/>
      <c r="DF6" s="686"/>
      <c r="DG6" s="686"/>
      <c r="DH6" s="686"/>
      <c r="DI6" s="686"/>
      <c r="DJ6" s="686"/>
      <c r="DK6" s="686"/>
      <c r="DL6" s="686"/>
      <c r="DM6" s="686"/>
      <c r="DN6" s="686"/>
      <c r="DO6" s="686"/>
      <c r="DP6" s="687"/>
      <c r="DQ6" s="694">
        <v>51088</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819</v>
      </c>
      <c r="S7" s="686"/>
      <c r="T7" s="686"/>
      <c r="U7" s="686"/>
      <c r="V7" s="686"/>
      <c r="W7" s="686"/>
      <c r="X7" s="686"/>
      <c r="Y7" s="687"/>
      <c r="Z7" s="688">
        <v>0</v>
      </c>
      <c r="AA7" s="688"/>
      <c r="AB7" s="688"/>
      <c r="AC7" s="688"/>
      <c r="AD7" s="689">
        <v>819</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697516</v>
      </c>
      <c r="BH7" s="686"/>
      <c r="BI7" s="686"/>
      <c r="BJ7" s="686"/>
      <c r="BK7" s="686"/>
      <c r="BL7" s="686"/>
      <c r="BM7" s="686"/>
      <c r="BN7" s="687"/>
      <c r="BO7" s="688">
        <v>28.3</v>
      </c>
      <c r="BP7" s="688"/>
      <c r="BQ7" s="688"/>
      <c r="BR7" s="688"/>
      <c r="BS7" s="689" t="s">
        <v>234</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2001157</v>
      </c>
      <c r="CS7" s="686"/>
      <c r="CT7" s="686"/>
      <c r="CU7" s="686"/>
      <c r="CV7" s="686"/>
      <c r="CW7" s="686"/>
      <c r="CX7" s="686"/>
      <c r="CY7" s="687"/>
      <c r="CZ7" s="688">
        <v>39.9</v>
      </c>
      <c r="DA7" s="688"/>
      <c r="DB7" s="688"/>
      <c r="DC7" s="688"/>
      <c r="DD7" s="694">
        <v>109140</v>
      </c>
      <c r="DE7" s="686"/>
      <c r="DF7" s="686"/>
      <c r="DG7" s="686"/>
      <c r="DH7" s="686"/>
      <c r="DI7" s="686"/>
      <c r="DJ7" s="686"/>
      <c r="DK7" s="686"/>
      <c r="DL7" s="686"/>
      <c r="DM7" s="686"/>
      <c r="DN7" s="686"/>
      <c r="DO7" s="686"/>
      <c r="DP7" s="687"/>
      <c r="DQ7" s="694">
        <v>1321479</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3127</v>
      </c>
      <c r="S8" s="686"/>
      <c r="T8" s="686"/>
      <c r="U8" s="686"/>
      <c r="V8" s="686"/>
      <c r="W8" s="686"/>
      <c r="X8" s="686"/>
      <c r="Y8" s="687"/>
      <c r="Z8" s="688">
        <v>0.1</v>
      </c>
      <c r="AA8" s="688"/>
      <c r="AB8" s="688"/>
      <c r="AC8" s="688"/>
      <c r="AD8" s="689">
        <v>3127</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27666</v>
      </c>
      <c r="BH8" s="686"/>
      <c r="BI8" s="686"/>
      <c r="BJ8" s="686"/>
      <c r="BK8" s="686"/>
      <c r="BL8" s="686"/>
      <c r="BM8" s="686"/>
      <c r="BN8" s="687"/>
      <c r="BO8" s="688">
        <v>1.1000000000000001</v>
      </c>
      <c r="BP8" s="688"/>
      <c r="BQ8" s="688"/>
      <c r="BR8" s="688"/>
      <c r="BS8" s="694" t="s">
        <v>232</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724048</v>
      </c>
      <c r="CS8" s="686"/>
      <c r="CT8" s="686"/>
      <c r="CU8" s="686"/>
      <c r="CV8" s="686"/>
      <c r="CW8" s="686"/>
      <c r="CX8" s="686"/>
      <c r="CY8" s="687"/>
      <c r="CZ8" s="688">
        <v>14.4</v>
      </c>
      <c r="DA8" s="688"/>
      <c r="DB8" s="688"/>
      <c r="DC8" s="688"/>
      <c r="DD8" s="694">
        <v>7896</v>
      </c>
      <c r="DE8" s="686"/>
      <c r="DF8" s="686"/>
      <c r="DG8" s="686"/>
      <c r="DH8" s="686"/>
      <c r="DI8" s="686"/>
      <c r="DJ8" s="686"/>
      <c r="DK8" s="686"/>
      <c r="DL8" s="686"/>
      <c r="DM8" s="686"/>
      <c r="DN8" s="686"/>
      <c r="DO8" s="686"/>
      <c r="DP8" s="687"/>
      <c r="DQ8" s="694">
        <v>439562</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4243</v>
      </c>
      <c r="S9" s="686"/>
      <c r="T9" s="686"/>
      <c r="U9" s="686"/>
      <c r="V9" s="686"/>
      <c r="W9" s="686"/>
      <c r="X9" s="686"/>
      <c r="Y9" s="687"/>
      <c r="Z9" s="688">
        <v>0.1</v>
      </c>
      <c r="AA9" s="688"/>
      <c r="AB9" s="688"/>
      <c r="AC9" s="688"/>
      <c r="AD9" s="689">
        <v>4243</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322549</v>
      </c>
      <c r="BH9" s="686"/>
      <c r="BI9" s="686"/>
      <c r="BJ9" s="686"/>
      <c r="BK9" s="686"/>
      <c r="BL9" s="686"/>
      <c r="BM9" s="686"/>
      <c r="BN9" s="687"/>
      <c r="BO9" s="688">
        <v>13.1</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491535</v>
      </c>
      <c r="CS9" s="686"/>
      <c r="CT9" s="686"/>
      <c r="CU9" s="686"/>
      <c r="CV9" s="686"/>
      <c r="CW9" s="686"/>
      <c r="CX9" s="686"/>
      <c r="CY9" s="687"/>
      <c r="CZ9" s="688">
        <v>9.8000000000000007</v>
      </c>
      <c r="DA9" s="688"/>
      <c r="DB9" s="688"/>
      <c r="DC9" s="688"/>
      <c r="DD9" s="694">
        <v>18222</v>
      </c>
      <c r="DE9" s="686"/>
      <c r="DF9" s="686"/>
      <c r="DG9" s="686"/>
      <c r="DH9" s="686"/>
      <c r="DI9" s="686"/>
      <c r="DJ9" s="686"/>
      <c r="DK9" s="686"/>
      <c r="DL9" s="686"/>
      <c r="DM9" s="686"/>
      <c r="DN9" s="686"/>
      <c r="DO9" s="686"/>
      <c r="DP9" s="687"/>
      <c r="DQ9" s="694">
        <v>445007</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234</v>
      </c>
      <c r="AA10" s="688"/>
      <c r="AB10" s="688"/>
      <c r="AC10" s="688"/>
      <c r="AD10" s="689" t="s">
        <v>232</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75017</v>
      </c>
      <c r="BH10" s="686"/>
      <c r="BI10" s="686"/>
      <c r="BJ10" s="686"/>
      <c r="BK10" s="686"/>
      <c r="BL10" s="686"/>
      <c r="BM10" s="686"/>
      <c r="BN10" s="687"/>
      <c r="BO10" s="688">
        <v>3</v>
      </c>
      <c r="BP10" s="688"/>
      <c r="BQ10" s="688"/>
      <c r="BR10" s="688"/>
      <c r="BS10" s="694" t="s">
        <v>234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11745</v>
      </c>
      <c r="CS10" s="686"/>
      <c r="CT10" s="686"/>
      <c r="CU10" s="686"/>
      <c r="CV10" s="686"/>
      <c r="CW10" s="686"/>
      <c r="CX10" s="686"/>
      <c r="CY10" s="687"/>
      <c r="CZ10" s="688">
        <v>0.2</v>
      </c>
      <c r="DA10" s="688"/>
      <c r="DB10" s="688"/>
      <c r="DC10" s="688"/>
      <c r="DD10" s="694" t="s">
        <v>232</v>
      </c>
      <c r="DE10" s="686"/>
      <c r="DF10" s="686"/>
      <c r="DG10" s="686"/>
      <c r="DH10" s="686"/>
      <c r="DI10" s="686"/>
      <c r="DJ10" s="686"/>
      <c r="DK10" s="686"/>
      <c r="DL10" s="686"/>
      <c r="DM10" s="686"/>
      <c r="DN10" s="686"/>
      <c r="DO10" s="686"/>
      <c r="DP10" s="687"/>
      <c r="DQ10" s="694">
        <v>11745</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129805</v>
      </c>
      <c r="S11" s="686"/>
      <c r="T11" s="686"/>
      <c r="U11" s="686"/>
      <c r="V11" s="686"/>
      <c r="W11" s="686"/>
      <c r="X11" s="686"/>
      <c r="Y11" s="687"/>
      <c r="Z11" s="690">
        <v>2.4</v>
      </c>
      <c r="AA11" s="691"/>
      <c r="AB11" s="691"/>
      <c r="AC11" s="703"/>
      <c r="AD11" s="694">
        <v>129805</v>
      </c>
      <c r="AE11" s="686"/>
      <c r="AF11" s="686"/>
      <c r="AG11" s="686"/>
      <c r="AH11" s="686"/>
      <c r="AI11" s="686"/>
      <c r="AJ11" s="686"/>
      <c r="AK11" s="687"/>
      <c r="AL11" s="690">
        <v>4.5999999999999996</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272284</v>
      </c>
      <c r="BH11" s="686"/>
      <c r="BI11" s="686"/>
      <c r="BJ11" s="686"/>
      <c r="BK11" s="686"/>
      <c r="BL11" s="686"/>
      <c r="BM11" s="686"/>
      <c r="BN11" s="687"/>
      <c r="BO11" s="688">
        <v>11</v>
      </c>
      <c r="BP11" s="688"/>
      <c r="BQ11" s="688"/>
      <c r="BR11" s="688"/>
      <c r="BS11" s="694" t="s">
        <v>234</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79583</v>
      </c>
      <c r="CS11" s="686"/>
      <c r="CT11" s="686"/>
      <c r="CU11" s="686"/>
      <c r="CV11" s="686"/>
      <c r="CW11" s="686"/>
      <c r="CX11" s="686"/>
      <c r="CY11" s="687"/>
      <c r="CZ11" s="688">
        <v>1.6</v>
      </c>
      <c r="DA11" s="688"/>
      <c r="DB11" s="688"/>
      <c r="DC11" s="688"/>
      <c r="DD11" s="694">
        <v>4351</v>
      </c>
      <c r="DE11" s="686"/>
      <c r="DF11" s="686"/>
      <c r="DG11" s="686"/>
      <c r="DH11" s="686"/>
      <c r="DI11" s="686"/>
      <c r="DJ11" s="686"/>
      <c r="DK11" s="686"/>
      <c r="DL11" s="686"/>
      <c r="DM11" s="686"/>
      <c r="DN11" s="686"/>
      <c r="DO11" s="686"/>
      <c r="DP11" s="687"/>
      <c r="DQ11" s="694">
        <v>73481</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10007</v>
      </c>
      <c r="S12" s="686"/>
      <c r="T12" s="686"/>
      <c r="U12" s="686"/>
      <c r="V12" s="686"/>
      <c r="W12" s="686"/>
      <c r="X12" s="686"/>
      <c r="Y12" s="687"/>
      <c r="Z12" s="688">
        <v>0.2</v>
      </c>
      <c r="AA12" s="688"/>
      <c r="AB12" s="688"/>
      <c r="AC12" s="688"/>
      <c r="AD12" s="689">
        <v>10007</v>
      </c>
      <c r="AE12" s="689"/>
      <c r="AF12" s="689"/>
      <c r="AG12" s="689"/>
      <c r="AH12" s="689"/>
      <c r="AI12" s="689"/>
      <c r="AJ12" s="689"/>
      <c r="AK12" s="689"/>
      <c r="AL12" s="690">
        <v>0.4</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1646341</v>
      </c>
      <c r="BH12" s="686"/>
      <c r="BI12" s="686"/>
      <c r="BJ12" s="686"/>
      <c r="BK12" s="686"/>
      <c r="BL12" s="686"/>
      <c r="BM12" s="686"/>
      <c r="BN12" s="687"/>
      <c r="BO12" s="688">
        <v>66.7</v>
      </c>
      <c r="BP12" s="688"/>
      <c r="BQ12" s="688"/>
      <c r="BR12" s="688"/>
      <c r="BS12" s="694" t="s">
        <v>232</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430028</v>
      </c>
      <c r="CS12" s="686"/>
      <c r="CT12" s="686"/>
      <c r="CU12" s="686"/>
      <c r="CV12" s="686"/>
      <c r="CW12" s="686"/>
      <c r="CX12" s="686"/>
      <c r="CY12" s="687"/>
      <c r="CZ12" s="688">
        <v>8.6</v>
      </c>
      <c r="DA12" s="688"/>
      <c r="DB12" s="688"/>
      <c r="DC12" s="688"/>
      <c r="DD12" s="694">
        <v>15212</v>
      </c>
      <c r="DE12" s="686"/>
      <c r="DF12" s="686"/>
      <c r="DG12" s="686"/>
      <c r="DH12" s="686"/>
      <c r="DI12" s="686"/>
      <c r="DJ12" s="686"/>
      <c r="DK12" s="686"/>
      <c r="DL12" s="686"/>
      <c r="DM12" s="686"/>
      <c r="DN12" s="686"/>
      <c r="DO12" s="686"/>
      <c r="DP12" s="687"/>
      <c r="DQ12" s="694">
        <v>365225</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232</v>
      </c>
      <c r="AA13" s="688"/>
      <c r="AB13" s="688"/>
      <c r="AC13" s="688"/>
      <c r="AD13" s="689" t="s">
        <v>234</v>
      </c>
      <c r="AE13" s="689"/>
      <c r="AF13" s="689"/>
      <c r="AG13" s="689"/>
      <c r="AH13" s="689"/>
      <c r="AI13" s="689"/>
      <c r="AJ13" s="689"/>
      <c r="AK13" s="689"/>
      <c r="AL13" s="690" t="s">
        <v>234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1598201</v>
      </c>
      <c r="BH13" s="686"/>
      <c r="BI13" s="686"/>
      <c r="BJ13" s="686"/>
      <c r="BK13" s="686"/>
      <c r="BL13" s="686"/>
      <c r="BM13" s="686"/>
      <c r="BN13" s="687"/>
      <c r="BO13" s="688">
        <v>64.7</v>
      </c>
      <c r="BP13" s="688"/>
      <c r="BQ13" s="688"/>
      <c r="BR13" s="688"/>
      <c r="BS13" s="694" t="s">
        <v>234</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516783</v>
      </c>
      <c r="CS13" s="686"/>
      <c r="CT13" s="686"/>
      <c r="CU13" s="686"/>
      <c r="CV13" s="686"/>
      <c r="CW13" s="686"/>
      <c r="CX13" s="686"/>
      <c r="CY13" s="687"/>
      <c r="CZ13" s="688">
        <v>10.3</v>
      </c>
      <c r="DA13" s="688"/>
      <c r="DB13" s="688"/>
      <c r="DC13" s="688"/>
      <c r="DD13" s="694">
        <v>52599</v>
      </c>
      <c r="DE13" s="686"/>
      <c r="DF13" s="686"/>
      <c r="DG13" s="686"/>
      <c r="DH13" s="686"/>
      <c r="DI13" s="686"/>
      <c r="DJ13" s="686"/>
      <c r="DK13" s="686"/>
      <c r="DL13" s="686"/>
      <c r="DM13" s="686"/>
      <c r="DN13" s="686"/>
      <c r="DO13" s="686"/>
      <c r="DP13" s="687"/>
      <c r="DQ13" s="694">
        <v>492004</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234</v>
      </c>
      <c r="S14" s="686"/>
      <c r="T14" s="686"/>
      <c r="U14" s="686"/>
      <c r="V14" s="686"/>
      <c r="W14" s="686"/>
      <c r="X14" s="686"/>
      <c r="Y14" s="687"/>
      <c r="Z14" s="688" t="s">
        <v>232</v>
      </c>
      <c r="AA14" s="688"/>
      <c r="AB14" s="688"/>
      <c r="AC14" s="688"/>
      <c r="AD14" s="689" t="s">
        <v>232</v>
      </c>
      <c r="AE14" s="689"/>
      <c r="AF14" s="689"/>
      <c r="AG14" s="689"/>
      <c r="AH14" s="689"/>
      <c r="AI14" s="689"/>
      <c r="AJ14" s="689"/>
      <c r="AK14" s="689"/>
      <c r="AL14" s="690" t="s">
        <v>232</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21190</v>
      </c>
      <c r="BH14" s="686"/>
      <c r="BI14" s="686"/>
      <c r="BJ14" s="686"/>
      <c r="BK14" s="686"/>
      <c r="BL14" s="686"/>
      <c r="BM14" s="686"/>
      <c r="BN14" s="687"/>
      <c r="BO14" s="688">
        <v>0.9</v>
      </c>
      <c r="BP14" s="688"/>
      <c r="BQ14" s="688"/>
      <c r="BR14" s="688"/>
      <c r="BS14" s="694" t="s">
        <v>234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224945</v>
      </c>
      <c r="CS14" s="686"/>
      <c r="CT14" s="686"/>
      <c r="CU14" s="686"/>
      <c r="CV14" s="686"/>
      <c r="CW14" s="686"/>
      <c r="CX14" s="686"/>
      <c r="CY14" s="687"/>
      <c r="CZ14" s="688">
        <v>4.5</v>
      </c>
      <c r="DA14" s="688"/>
      <c r="DB14" s="688"/>
      <c r="DC14" s="688"/>
      <c r="DD14" s="694">
        <v>77442</v>
      </c>
      <c r="DE14" s="686"/>
      <c r="DF14" s="686"/>
      <c r="DG14" s="686"/>
      <c r="DH14" s="686"/>
      <c r="DI14" s="686"/>
      <c r="DJ14" s="686"/>
      <c r="DK14" s="686"/>
      <c r="DL14" s="686"/>
      <c r="DM14" s="686"/>
      <c r="DN14" s="686"/>
      <c r="DO14" s="686"/>
      <c r="DP14" s="687"/>
      <c r="DQ14" s="694">
        <v>213427</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232</v>
      </c>
      <c r="AA15" s="688"/>
      <c r="AB15" s="688"/>
      <c r="AC15" s="688"/>
      <c r="AD15" s="689" t="s">
        <v>234</v>
      </c>
      <c r="AE15" s="689"/>
      <c r="AF15" s="689"/>
      <c r="AG15" s="689"/>
      <c r="AH15" s="689"/>
      <c r="AI15" s="689"/>
      <c r="AJ15" s="689"/>
      <c r="AK15" s="689"/>
      <c r="AL15" s="690" t="s">
        <v>234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58100</v>
      </c>
      <c r="BH15" s="686"/>
      <c r="BI15" s="686"/>
      <c r="BJ15" s="686"/>
      <c r="BK15" s="686"/>
      <c r="BL15" s="686"/>
      <c r="BM15" s="686"/>
      <c r="BN15" s="687"/>
      <c r="BO15" s="688">
        <v>2.4</v>
      </c>
      <c r="BP15" s="688"/>
      <c r="BQ15" s="688"/>
      <c r="BR15" s="688"/>
      <c r="BS15" s="694" t="s">
        <v>232</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439662</v>
      </c>
      <c r="CS15" s="686"/>
      <c r="CT15" s="686"/>
      <c r="CU15" s="686"/>
      <c r="CV15" s="686"/>
      <c r="CW15" s="686"/>
      <c r="CX15" s="686"/>
      <c r="CY15" s="687"/>
      <c r="CZ15" s="688">
        <v>8.8000000000000007</v>
      </c>
      <c r="DA15" s="688"/>
      <c r="DB15" s="688"/>
      <c r="DC15" s="688"/>
      <c r="DD15" s="694">
        <v>64631</v>
      </c>
      <c r="DE15" s="686"/>
      <c r="DF15" s="686"/>
      <c r="DG15" s="686"/>
      <c r="DH15" s="686"/>
      <c r="DI15" s="686"/>
      <c r="DJ15" s="686"/>
      <c r="DK15" s="686"/>
      <c r="DL15" s="686"/>
      <c r="DM15" s="686"/>
      <c r="DN15" s="686"/>
      <c r="DO15" s="686"/>
      <c r="DP15" s="687"/>
      <c r="DQ15" s="694">
        <v>387135</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2286</v>
      </c>
      <c r="S16" s="686"/>
      <c r="T16" s="686"/>
      <c r="U16" s="686"/>
      <c r="V16" s="686"/>
      <c r="W16" s="686"/>
      <c r="X16" s="686"/>
      <c r="Y16" s="687"/>
      <c r="Z16" s="688">
        <v>0</v>
      </c>
      <c r="AA16" s="688"/>
      <c r="AB16" s="688"/>
      <c r="AC16" s="688"/>
      <c r="AD16" s="689">
        <v>2286</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234</v>
      </c>
      <c r="CS16" s="686"/>
      <c r="CT16" s="686"/>
      <c r="CU16" s="686"/>
      <c r="CV16" s="686"/>
      <c r="CW16" s="686"/>
      <c r="CX16" s="686"/>
      <c r="CY16" s="687"/>
      <c r="CZ16" s="688" t="s">
        <v>234</v>
      </c>
      <c r="DA16" s="688"/>
      <c r="DB16" s="688"/>
      <c r="DC16" s="688"/>
      <c r="DD16" s="694" t="s">
        <v>234</v>
      </c>
      <c r="DE16" s="686"/>
      <c r="DF16" s="686"/>
      <c r="DG16" s="686"/>
      <c r="DH16" s="686"/>
      <c r="DI16" s="686"/>
      <c r="DJ16" s="686"/>
      <c r="DK16" s="686"/>
      <c r="DL16" s="686"/>
      <c r="DM16" s="686"/>
      <c r="DN16" s="686"/>
      <c r="DO16" s="686"/>
      <c r="DP16" s="687"/>
      <c r="DQ16" s="694" t="s">
        <v>234</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131056</v>
      </c>
      <c r="S17" s="686"/>
      <c r="T17" s="686"/>
      <c r="U17" s="686"/>
      <c r="V17" s="686"/>
      <c r="W17" s="686"/>
      <c r="X17" s="686"/>
      <c r="Y17" s="687"/>
      <c r="Z17" s="688">
        <v>2.4</v>
      </c>
      <c r="AA17" s="688"/>
      <c r="AB17" s="688"/>
      <c r="AC17" s="688"/>
      <c r="AD17" s="689">
        <v>131056</v>
      </c>
      <c r="AE17" s="689"/>
      <c r="AF17" s="689"/>
      <c r="AG17" s="689"/>
      <c r="AH17" s="689"/>
      <c r="AI17" s="689"/>
      <c r="AJ17" s="689"/>
      <c r="AK17" s="689"/>
      <c r="AL17" s="690">
        <v>4.7</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42363</v>
      </c>
      <c r="CS17" s="686"/>
      <c r="CT17" s="686"/>
      <c r="CU17" s="686"/>
      <c r="CV17" s="686"/>
      <c r="CW17" s="686"/>
      <c r="CX17" s="686"/>
      <c r="CY17" s="687"/>
      <c r="CZ17" s="688">
        <v>0.8</v>
      </c>
      <c r="DA17" s="688"/>
      <c r="DB17" s="688"/>
      <c r="DC17" s="688"/>
      <c r="DD17" s="694" t="s">
        <v>234</v>
      </c>
      <c r="DE17" s="686"/>
      <c r="DF17" s="686"/>
      <c r="DG17" s="686"/>
      <c r="DH17" s="686"/>
      <c r="DI17" s="686"/>
      <c r="DJ17" s="686"/>
      <c r="DK17" s="686"/>
      <c r="DL17" s="686"/>
      <c r="DM17" s="686"/>
      <c r="DN17" s="686"/>
      <c r="DO17" s="686"/>
      <c r="DP17" s="687"/>
      <c r="DQ17" s="694">
        <v>42363</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4657</v>
      </c>
      <c r="S18" s="686"/>
      <c r="T18" s="686"/>
      <c r="U18" s="686"/>
      <c r="V18" s="686"/>
      <c r="W18" s="686"/>
      <c r="X18" s="686"/>
      <c r="Y18" s="687"/>
      <c r="Z18" s="688">
        <v>0.1</v>
      </c>
      <c r="AA18" s="688"/>
      <c r="AB18" s="688"/>
      <c r="AC18" s="688"/>
      <c r="AD18" s="689">
        <v>4657</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232</v>
      </c>
      <c r="BP18" s="688"/>
      <c r="BQ18" s="688"/>
      <c r="BR18" s="688"/>
      <c r="BS18" s="694" t="s">
        <v>232</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234</v>
      </c>
      <c r="DA18" s="688"/>
      <c r="DB18" s="688"/>
      <c r="DC18" s="688"/>
      <c r="DD18" s="694" t="s">
        <v>234</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3256</v>
      </c>
      <c r="S19" s="686"/>
      <c r="T19" s="686"/>
      <c r="U19" s="686"/>
      <c r="V19" s="686"/>
      <c r="W19" s="686"/>
      <c r="X19" s="686"/>
      <c r="Y19" s="687"/>
      <c r="Z19" s="688">
        <v>0.1</v>
      </c>
      <c r="AA19" s="688"/>
      <c r="AB19" s="688"/>
      <c r="AC19" s="688"/>
      <c r="AD19" s="689">
        <v>3256</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45232</v>
      </c>
      <c r="BH19" s="686"/>
      <c r="BI19" s="686"/>
      <c r="BJ19" s="686"/>
      <c r="BK19" s="686"/>
      <c r="BL19" s="686"/>
      <c r="BM19" s="686"/>
      <c r="BN19" s="687"/>
      <c r="BO19" s="688">
        <v>1.8</v>
      </c>
      <c r="BP19" s="688"/>
      <c r="BQ19" s="688"/>
      <c r="BR19" s="688"/>
      <c r="BS19" s="694" t="s">
        <v>234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232</v>
      </c>
      <c r="CS19" s="686"/>
      <c r="CT19" s="686"/>
      <c r="CU19" s="686"/>
      <c r="CV19" s="686"/>
      <c r="CW19" s="686"/>
      <c r="CX19" s="686"/>
      <c r="CY19" s="687"/>
      <c r="CZ19" s="688" t="s">
        <v>232</v>
      </c>
      <c r="DA19" s="688"/>
      <c r="DB19" s="688"/>
      <c r="DC19" s="688"/>
      <c r="DD19" s="694" t="s">
        <v>234</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988</v>
      </c>
      <c r="S20" s="686"/>
      <c r="T20" s="686"/>
      <c r="U20" s="686"/>
      <c r="V20" s="686"/>
      <c r="W20" s="686"/>
      <c r="X20" s="686"/>
      <c r="Y20" s="687"/>
      <c r="Z20" s="688">
        <v>0</v>
      </c>
      <c r="AA20" s="688"/>
      <c r="AB20" s="688"/>
      <c r="AC20" s="688"/>
      <c r="AD20" s="689">
        <v>988</v>
      </c>
      <c r="AE20" s="689"/>
      <c r="AF20" s="689"/>
      <c r="AG20" s="689"/>
      <c r="AH20" s="689"/>
      <c r="AI20" s="689"/>
      <c r="AJ20" s="689"/>
      <c r="AK20" s="689"/>
      <c r="AL20" s="690">
        <v>0</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45232</v>
      </c>
      <c r="BH20" s="686"/>
      <c r="BI20" s="686"/>
      <c r="BJ20" s="686"/>
      <c r="BK20" s="686"/>
      <c r="BL20" s="686"/>
      <c r="BM20" s="686"/>
      <c r="BN20" s="687"/>
      <c r="BO20" s="688">
        <v>1.8</v>
      </c>
      <c r="BP20" s="688"/>
      <c r="BQ20" s="688"/>
      <c r="BR20" s="688"/>
      <c r="BS20" s="694" t="s">
        <v>234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5012937</v>
      </c>
      <c r="CS20" s="686"/>
      <c r="CT20" s="686"/>
      <c r="CU20" s="686"/>
      <c r="CV20" s="686"/>
      <c r="CW20" s="686"/>
      <c r="CX20" s="686"/>
      <c r="CY20" s="687"/>
      <c r="CZ20" s="688">
        <v>100</v>
      </c>
      <c r="DA20" s="688"/>
      <c r="DB20" s="688"/>
      <c r="DC20" s="688"/>
      <c r="DD20" s="694">
        <v>349493</v>
      </c>
      <c r="DE20" s="686"/>
      <c r="DF20" s="686"/>
      <c r="DG20" s="686"/>
      <c r="DH20" s="686"/>
      <c r="DI20" s="686"/>
      <c r="DJ20" s="686"/>
      <c r="DK20" s="686"/>
      <c r="DL20" s="686"/>
      <c r="DM20" s="686"/>
      <c r="DN20" s="686"/>
      <c r="DO20" s="686"/>
      <c r="DP20" s="687"/>
      <c r="DQ20" s="694">
        <v>3842516</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413</v>
      </c>
      <c r="S21" s="686"/>
      <c r="T21" s="686"/>
      <c r="U21" s="686"/>
      <c r="V21" s="686"/>
      <c r="W21" s="686"/>
      <c r="X21" s="686"/>
      <c r="Y21" s="687"/>
      <c r="Z21" s="688">
        <v>0</v>
      </c>
      <c r="AA21" s="688"/>
      <c r="AB21" s="688"/>
      <c r="AC21" s="688"/>
      <c r="AD21" s="689">
        <v>413</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45232</v>
      </c>
      <c r="BH21" s="686"/>
      <c r="BI21" s="686"/>
      <c r="BJ21" s="686"/>
      <c r="BK21" s="686"/>
      <c r="BL21" s="686"/>
      <c r="BM21" s="686"/>
      <c r="BN21" s="687"/>
      <c r="BO21" s="688">
        <v>1.8</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4748</v>
      </c>
      <c r="S22" s="686"/>
      <c r="T22" s="686"/>
      <c r="U22" s="686"/>
      <c r="V22" s="686"/>
      <c r="W22" s="686"/>
      <c r="X22" s="686"/>
      <c r="Y22" s="687"/>
      <c r="Z22" s="688">
        <v>0.1</v>
      </c>
      <c r="AA22" s="688"/>
      <c r="AB22" s="688"/>
      <c r="AC22" s="688"/>
      <c r="AD22" s="689" t="s">
        <v>232</v>
      </c>
      <c r="AE22" s="689"/>
      <c r="AF22" s="689"/>
      <c r="AG22" s="689"/>
      <c r="AH22" s="689"/>
      <c r="AI22" s="689"/>
      <c r="AJ22" s="689"/>
      <c r="AK22" s="689"/>
      <c r="AL22" s="690" t="s">
        <v>234</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232</v>
      </c>
      <c r="BH22" s="686"/>
      <c r="BI22" s="686"/>
      <c r="BJ22" s="686"/>
      <c r="BK22" s="686"/>
      <c r="BL22" s="686"/>
      <c r="BM22" s="686"/>
      <c r="BN22" s="687"/>
      <c r="BO22" s="688" t="s">
        <v>234</v>
      </c>
      <c r="BP22" s="688"/>
      <c r="BQ22" s="688"/>
      <c r="BR22" s="688"/>
      <c r="BS22" s="694" t="s">
        <v>234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t="s">
        <v>232</v>
      </c>
      <c r="S23" s="686"/>
      <c r="T23" s="686"/>
      <c r="U23" s="686"/>
      <c r="V23" s="686"/>
      <c r="W23" s="686"/>
      <c r="X23" s="686"/>
      <c r="Y23" s="687"/>
      <c r="Z23" s="688" t="s">
        <v>234</v>
      </c>
      <c r="AA23" s="688"/>
      <c r="AB23" s="688"/>
      <c r="AC23" s="688"/>
      <c r="AD23" s="689" t="s">
        <v>232</v>
      </c>
      <c r="AE23" s="689"/>
      <c r="AF23" s="689"/>
      <c r="AG23" s="689"/>
      <c r="AH23" s="689"/>
      <c r="AI23" s="689"/>
      <c r="AJ23" s="689"/>
      <c r="AK23" s="689"/>
      <c r="AL23" s="690" t="s">
        <v>234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146</v>
      </c>
      <c r="BH23" s="686"/>
      <c r="BI23" s="686"/>
      <c r="BJ23" s="686"/>
      <c r="BK23" s="686"/>
      <c r="BL23" s="686"/>
      <c r="BM23" s="686"/>
      <c r="BN23" s="687"/>
      <c r="BO23" s="688" t="s">
        <v>234</v>
      </c>
      <c r="BP23" s="688"/>
      <c r="BQ23" s="688"/>
      <c r="BR23" s="688"/>
      <c r="BS23" s="694" t="s">
        <v>234</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4748</v>
      </c>
      <c r="S24" s="686"/>
      <c r="T24" s="686"/>
      <c r="U24" s="686"/>
      <c r="V24" s="686"/>
      <c r="W24" s="686"/>
      <c r="X24" s="686"/>
      <c r="Y24" s="687"/>
      <c r="Z24" s="688">
        <v>0.1</v>
      </c>
      <c r="AA24" s="688"/>
      <c r="AB24" s="688"/>
      <c r="AC24" s="688"/>
      <c r="AD24" s="689" t="s">
        <v>234</v>
      </c>
      <c r="AE24" s="689"/>
      <c r="AF24" s="689"/>
      <c r="AG24" s="689"/>
      <c r="AH24" s="689"/>
      <c r="AI24" s="689"/>
      <c r="AJ24" s="689"/>
      <c r="AK24" s="689"/>
      <c r="AL24" s="690" t="s">
        <v>234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234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1132506</v>
      </c>
      <c r="CS24" s="675"/>
      <c r="CT24" s="675"/>
      <c r="CU24" s="675"/>
      <c r="CV24" s="675"/>
      <c r="CW24" s="675"/>
      <c r="CX24" s="675"/>
      <c r="CY24" s="676"/>
      <c r="CZ24" s="679">
        <v>22.6</v>
      </c>
      <c r="DA24" s="680"/>
      <c r="DB24" s="680"/>
      <c r="DC24" s="699"/>
      <c r="DD24" s="721">
        <v>869213</v>
      </c>
      <c r="DE24" s="675"/>
      <c r="DF24" s="675"/>
      <c r="DG24" s="675"/>
      <c r="DH24" s="675"/>
      <c r="DI24" s="675"/>
      <c r="DJ24" s="675"/>
      <c r="DK24" s="676"/>
      <c r="DL24" s="721">
        <v>866832</v>
      </c>
      <c r="DM24" s="675"/>
      <c r="DN24" s="675"/>
      <c r="DO24" s="675"/>
      <c r="DP24" s="675"/>
      <c r="DQ24" s="675"/>
      <c r="DR24" s="675"/>
      <c r="DS24" s="675"/>
      <c r="DT24" s="675"/>
      <c r="DU24" s="675"/>
      <c r="DV24" s="676"/>
      <c r="DW24" s="679">
        <v>31.1</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232</v>
      </c>
      <c r="S25" s="686"/>
      <c r="T25" s="686"/>
      <c r="U25" s="686"/>
      <c r="V25" s="686"/>
      <c r="W25" s="686"/>
      <c r="X25" s="686"/>
      <c r="Y25" s="687"/>
      <c r="Z25" s="688" t="s">
        <v>234</v>
      </c>
      <c r="AA25" s="688"/>
      <c r="AB25" s="688"/>
      <c r="AC25" s="688"/>
      <c r="AD25" s="689" t="s">
        <v>234</v>
      </c>
      <c r="AE25" s="689"/>
      <c r="AF25" s="689"/>
      <c r="AG25" s="689"/>
      <c r="AH25" s="689"/>
      <c r="AI25" s="689"/>
      <c r="AJ25" s="689"/>
      <c r="AK25" s="689"/>
      <c r="AL25" s="690" t="s">
        <v>234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234</v>
      </c>
      <c r="BP25" s="688"/>
      <c r="BQ25" s="688"/>
      <c r="BR25" s="688"/>
      <c r="BS25" s="694" t="s">
        <v>234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806230</v>
      </c>
      <c r="CS25" s="722"/>
      <c r="CT25" s="722"/>
      <c r="CU25" s="722"/>
      <c r="CV25" s="722"/>
      <c r="CW25" s="722"/>
      <c r="CX25" s="722"/>
      <c r="CY25" s="723"/>
      <c r="CZ25" s="690">
        <v>16.100000000000001</v>
      </c>
      <c r="DA25" s="719"/>
      <c r="DB25" s="719"/>
      <c r="DC25" s="724"/>
      <c r="DD25" s="694">
        <v>721390</v>
      </c>
      <c r="DE25" s="722"/>
      <c r="DF25" s="722"/>
      <c r="DG25" s="722"/>
      <c r="DH25" s="722"/>
      <c r="DI25" s="722"/>
      <c r="DJ25" s="722"/>
      <c r="DK25" s="723"/>
      <c r="DL25" s="694">
        <v>719490</v>
      </c>
      <c r="DM25" s="722"/>
      <c r="DN25" s="722"/>
      <c r="DO25" s="722"/>
      <c r="DP25" s="722"/>
      <c r="DQ25" s="722"/>
      <c r="DR25" s="722"/>
      <c r="DS25" s="722"/>
      <c r="DT25" s="722"/>
      <c r="DU25" s="722"/>
      <c r="DV25" s="723"/>
      <c r="DW25" s="690">
        <v>25.8</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2786191</v>
      </c>
      <c r="S26" s="686"/>
      <c r="T26" s="686"/>
      <c r="U26" s="686"/>
      <c r="V26" s="686"/>
      <c r="W26" s="686"/>
      <c r="X26" s="686"/>
      <c r="Y26" s="687"/>
      <c r="Z26" s="688">
        <v>51.4</v>
      </c>
      <c r="AA26" s="688"/>
      <c r="AB26" s="688"/>
      <c r="AC26" s="688"/>
      <c r="AD26" s="689">
        <v>2781443</v>
      </c>
      <c r="AE26" s="689"/>
      <c r="AF26" s="689"/>
      <c r="AG26" s="689"/>
      <c r="AH26" s="689"/>
      <c r="AI26" s="689"/>
      <c r="AJ26" s="689"/>
      <c r="AK26" s="689"/>
      <c r="AL26" s="690">
        <v>99.6</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232</v>
      </c>
      <c r="BH26" s="686"/>
      <c r="BI26" s="686"/>
      <c r="BJ26" s="686"/>
      <c r="BK26" s="686"/>
      <c r="BL26" s="686"/>
      <c r="BM26" s="686"/>
      <c r="BN26" s="687"/>
      <c r="BO26" s="688" t="s">
        <v>232</v>
      </c>
      <c r="BP26" s="688"/>
      <c r="BQ26" s="688"/>
      <c r="BR26" s="688"/>
      <c r="BS26" s="694" t="s">
        <v>234</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479921</v>
      </c>
      <c r="CS26" s="686"/>
      <c r="CT26" s="686"/>
      <c r="CU26" s="686"/>
      <c r="CV26" s="686"/>
      <c r="CW26" s="686"/>
      <c r="CX26" s="686"/>
      <c r="CY26" s="687"/>
      <c r="CZ26" s="690">
        <v>9.6</v>
      </c>
      <c r="DA26" s="719"/>
      <c r="DB26" s="719"/>
      <c r="DC26" s="724"/>
      <c r="DD26" s="694">
        <v>403527</v>
      </c>
      <c r="DE26" s="686"/>
      <c r="DF26" s="686"/>
      <c r="DG26" s="686"/>
      <c r="DH26" s="686"/>
      <c r="DI26" s="686"/>
      <c r="DJ26" s="686"/>
      <c r="DK26" s="687"/>
      <c r="DL26" s="694" t="s">
        <v>232</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969</v>
      </c>
      <c r="S27" s="686"/>
      <c r="T27" s="686"/>
      <c r="U27" s="686"/>
      <c r="V27" s="686"/>
      <c r="W27" s="686"/>
      <c r="X27" s="686"/>
      <c r="Y27" s="687"/>
      <c r="Z27" s="688">
        <v>0</v>
      </c>
      <c r="AA27" s="688"/>
      <c r="AB27" s="688"/>
      <c r="AC27" s="688"/>
      <c r="AD27" s="689">
        <v>969</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2468379</v>
      </c>
      <c r="BH27" s="686"/>
      <c r="BI27" s="686"/>
      <c r="BJ27" s="686"/>
      <c r="BK27" s="686"/>
      <c r="BL27" s="686"/>
      <c r="BM27" s="686"/>
      <c r="BN27" s="687"/>
      <c r="BO27" s="688">
        <v>100</v>
      </c>
      <c r="BP27" s="688"/>
      <c r="BQ27" s="688"/>
      <c r="BR27" s="688"/>
      <c r="BS27" s="694" t="s">
        <v>234</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283913</v>
      </c>
      <c r="CS27" s="722"/>
      <c r="CT27" s="722"/>
      <c r="CU27" s="722"/>
      <c r="CV27" s="722"/>
      <c r="CW27" s="722"/>
      <c r="CX27" s="722"/>
      <c r="CY27" s="723"/>
      <c r="CZ27" s="690">
        <v>5.7</v>
      </c>
      <c r="DA27" s="719"/>
      <c r="DB27" s="719"/>
      <c r="DC27" s="724"/>
      <c r="DD27" s="694">
        <v>105460</v>
      </c>
      <c r="DE27" s="722"/>
      <c r="DF27" s="722"/>
      <c r="DG27" s="722"/>
      <c r="DH27" s="722"/>
      <c r="DI27" s="722"/>
      <c r="DJ27" s="722"/>
      <c r="DK27" s="723"/>
      <c r="DL27" s="694">
        <v>104979</v>
      </c>
      <c r="DM27" s="722"/>
      <c r="DN27" s="722"/>
      <c r="DO27" s="722"/>
      <c r="DP27" s="722"/>
      <c r="DQ27" s="722"/>
      <c r="DR27" s="722"/>
      <c r="DS27" s="722"/>
      <c r="DT27" s="722"/>
      <c r="DU27" s="722"/>
      <c r="DV27" s="723"/>
      <c r="DW27" s="690">
        <v>3.8</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7696</v>
      </c>
      <c r="S28" s="686"/>
      <c r="T28" s="686"/>
      <c r="U28" s="686"/>
      <c r="V28" s="686"/>
      <c r="W28" s="686"/>
      <c r="X28" s="686"/>
      <c r="Y28" s="687"/>
      <c r="Z28" s="688">
        <v>0.1</v>
      </c>
      <c r="AA28" s="688"/>
      <c r="AB28" s="688"/>
      <c r="AC28" s="688"/>
      <c r="AD28" s="689" t="s">
        <v>234</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42363</v>
      </c>
      <c r="CS28" s="686"/>
      <c r="CT28" s="686"/>
      <c r="CU28" s="686"/>
      <c r="CV28" s="686"/>
      <c r="CW28" s="686"/>
      <c r="CX28" s="686"/>
      <c r="CY28" s="687"/>
      <c r="CZ28" s="690">
        <v>0.8</v>
      </c>
      <c r="DA28" s="719"/>
      <c r="DB28" s="719"/>
      <c r="DC28" s="724"/>
      <c r="DD28" s="694">
        <v>42363</v>
      </c>
      <c r="DE28" s="686"/>
      <c r="DF28" s="686"/>
      <c r="DG28" s="686"/>
      <c r="DH28" s="686"/>
      <c r="DI28" s="686"/>
      <c r="DJ28" s="686"/>
      <c r="DK28" s="687"/>
      <c r="DL28" s="694">
        <v>42363</v>
      </c>
      <c r="DM28" s="686"/>
      <c r="DN28" s="686"/>
      <c r="DO28" s="686"/>
      <c r="DP28" s="686"/>
      <c r="DQ28" s="686"/>
      <c r="DR28" s="686"/>
      <c r="DS28" s="686"/>
      <c r="DT28" s="686"/>
      <c r="DU28" s="686"/>
      <c r="DV28" s="687"/>
      <c r="DW28" s="690">
        <v>1.5</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10792</v>
      </c>
      <c r="S29" s="686"/>
      <c r="T29" s="686"/>
      <c r="U29" s="686"/>
      <c r="V29" s="686"/>
      <c r="W29" s="686"/>
      <c r="X29" s="686"/>
      <c r="Y29" s="687"/>
      <c r="Z29" s="688">
        <v>0.2</v>
      </c>
      <c r="AA29" s="688"/>
      <c r="AB29" s="688"/>
      <c r="AC29" s="688"/>
      <c r="AD29" s="689" t="s">
        <v>234</v>
      </c>
      <c r="AE29" s="689"/>
      <c r="AF29" s="689"/>
      <c r="AG29" s="689"/>
      <c r="AH29" s="689"/>
      <c r="AI29" s="689"/>
      <c r="AJ29" s="689"/>
      <c r="AK29" s="689"/>
      <c r="AL29" s="690" t="s">
        <v>234</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304</v>
      </c>
      <c r="CE29" s="732"/>
      <c r="CF29" s="700" t="s">
        <v>305</v>
      </c>
      <c r="CG29" s="701"/>
      <c r="CH29" s="701"/>
      <c r="CI29" s="701"/>
      <c r="CJ29" s="701"/>
      <c r="CK29" s="701"/>
      <c r="CL29" s="701"/>
      <c r="CM29" s="701"/>
      <c r="CN29" s="701"/>
      <c r="CO29" s="701"/>
      <c r="CP29" s="701"/>
      <c r="CQ29" s="702"/>
      <c r="CR29" s="685">
        <v>42363</v>
      </c>
      <c r="CS29" s="722"/>
      <c r="CT29" s="722"/>
      <c r="CU29" s="722"/>
      <c r="CV29" s="722"/>
      <c r="CW29" s="722"/>
      <c r="CX29" s="722"/>
      <c r="CY29" s="723"/>
      <c r="CZ29" s="690">
        <v>0.8</v>
      </c>
      <c r="DA29" s="719"/>
      <c r="DB29" s="719"/>
      <c r="DC29" s="724"/>
      <c r="DD29" s="694">
        <v>42363</v>
      </c>
      <c r="DE29" s="722"/>
      <c r="DF29" s="722"/>
      <c r="DG29" s="722"/>
      <c r="DH29" s="722"/>
      <c r="DI29" s="722"/>
      <c r="DJ29" s="722"/>
      <c r="DK29" s="723"/>
      <c r="DL29" s="694">
        <v>42363</v>
      </c>
      <c r="DM29" s="722"/>
      <c r="DN29" s="722"/>
      <c r="DO29" s="722"/>
      <c r="DP29" s="722"/>
      <c r="DQ29" s="722"/>
      <c r="DR29" s="722"/>
      <c r="DS29" s="722"/>
      <c r="DT29" s="722"/>
      <c r="DU29" s="722"/>
      <c r="DV29" s="723"/>
      <c r="DW29" s="690">
        <v>1.5</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27037</v>
      </c>
      <c r="S30" s="686"/>
      <c r="T30" s="686"/>
      <c r="U30" s="686"/>
      <c r="V30" s="686"/>
      <c r="W30" s="686"/>
      <c r="X30" s="686"/>
      <c r="Y30" s="687"/>
      <c r="Z30" s="688">
        <v>0.5</v>
      </c>
      <c r="AA30" s="688"/>
      <c r="AB30" s="688"/>
      <c r="AC30" s="688"/>
      <c r="AD30" s="689" t="s">
        <v>234</v>
      </c>
      <c r="AE30" s="689"/>
      <c r="AF30" s="689"/>
      <c r="AG30" s="689"/>
      <c r="AH30" s="689"/>
      <c r="AI30" s="689"/>
      <c r="AJ30" s="689"/>
      <c r="AK30" s="689"/>
      <c r="AL30" s="690" t="s">
        <v>146</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307</v>
      </c>
      <c r="BH30" s="729"/>
      <c r="BI30" s="729"/>
      <c r="BJ30" s="729"/>
      <c r="BK30" s="729"/>
      <c r="BL30" s="729"/>
      <c r="BM30" s="729"/>
      <c r="BN30" s="729"/>
      <c r="BO30" s="729"/>
      <c r="BP30" s="729"/>
      <c r="BQ30" s="730"/>
      <c r="BR30" s="664" t="s">
        <v>308</v>
      </c>
      <c r="BS30" s="729"/>
      <c r="BT30" s="729"/>
      <c r="BU30" s="729"/>
      <c r="BV30" s="729"/>
      <c r="BW30" s="729"/>
      <c r="BX30" s="729"/>
      <c r="BY30" s="729"/>
      <c r="BZ30" s="729"/>
      <c r="CA30" s="729"/>
      <c r="CB30" s="730"/>
      <c r="CD30" s="733"/>
      <c r="CE30" s="734"/>
      <c r="CF30" s="700" t="s">
        <v>309</v>
      </c>
      <c r="CG30" s="701"/>
      <c r="CH30" s="701"/>
      <c r="CI30" s="701"/>
      <c r="CJ30" s="701"/>
      <c r="CK30" s="701"/>
      <c r="CL30" s="701"/>
      <c r="CM30" s="701"/>
      <c r="CN30" s="701"/>
      <c r="CO30" s="701"/>
      <c r="CP30" s="701"/>
      <c r="CQ30" s="702"/>
      <c r="CR30" s="685">
        <v>42041</v>
      </c>
      <c r="CS30" s="686"/>
      <c r="CT30" s="686"/>
      <c r="CU30" s="686"/>
      <c r="CV30" s="686"/>
      <c r="CW30" s="686"/>
      <c r="CX30" s="686"/>
      <c r="CY30" s="687"/>
      <c r="CZ30" s="690">
        <v>0.8</v>
      </c>
      <c r="DA30" s="719"/>
      <c r="DB30" s="719"/>
      <c r="DC30" s="724"/>
      <c r="DD30" s="694">
        <v>42041</v>
      </c>
      <c r="DE30" s="686"/>
      <c r="DF30" s="686"/>
      <c r="DG30" s="686"/>
      <c r="DH30" s="686"/>
      <c r="DI30" s="686"/>
      <c r="DJ30" s="686"/>
      <c r="DK30" s="687"/>
      <c r="DL30" s="694">
        <v>42041</v>
      </c>
      <c r="DM30" s="686"/>
      <c r="DN30" s="686"/>
      <c r="DO30" s="686"/>
      <c r="DP30" s="686"/>
      <c r="DQ30" s="686"/>
      <c r="DR30" s="686"/>
      <c r="DS30" s="686"/>
      <c r="DT30" s="686"/>
      <c r="DU30" s="686"/>
      <c r="DV30" s="687"/>
      <c r="DW30" s="690">
        <v>1.5</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1064540</v>
      </c>
      <c r="S31" s="686"/>
      <c r="T31" s="686"/>
      <c r="U31" s="686"/>
      <c r="V31" s="686"/>
      <c r="W31" s="686"/>
      <c r="X31" s="686"/>
      <c r="Y31" s="687"/>
      <c r="Z31" s="688">
        <v>19.7</v>
      </c>
      <c r="AA31" s="688"/>
      <c r="AB31" s="688"/>
      <c r="AC31" s="688"/>
      <c r="AD31" s="689" t="s">
        <v>234</v>
      </c>
      <c r="AE31" s="689"/>
      <c r="AF31" s="689"/>
      <c r="AG31" s="689"/>
      <c r="AH31" s="689"/>
      <c r="AI31" s="689"/>
      <c r="AJ31" s="689"/>
      <c r="AK31" s="689"/>
      <c r="AL31" s="690" t="s">
        <v>234</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41">
        <v>97.9</v>
      </c>
      <c r="BH31" s="737"/>
      <c r="BI31" s="737"/>
      <c r="BJ31" s="737"/>
      <c r="BK31" s="737"/>
      <c r="BL31" s="737"/>
      <c r="BM31" s="680">
        <v>93.5</v>
      </c>
      <c r="BN31" s="737"/>
      <c r="BO31" s="737"/>
      <c r="BP31" s="737"/>
      <c r="BQ31" s="738"/>
      <c r="BR31" s="741">
        <v>98.6</v>
      </c>
      <c r="BS31" s="737"/>
      <c r="BT31" s="737"/>
      <c r="BU31" s="737"/>
      <c r="BV31" s="737"/>
      <c r="BW31" s="737"/>
      <c r="BX31" s="680">
        <v>95</v>
      </c>
      <c r="BY31" s="737"/>
      <c r="BZ31" s="737"/>
      <c r="CA31" s="737"/>
      <c r="CB31" s="738"/>
      <c r="CD31" s="733"/>
      <c r="CE31" s="734"/>
      <c r="CF31" s="700" t="s">
        <v>313</v>
      </c>
      <c r="CG31" s="701"/>
      <c r="CH31" s="701"/>
      <c r="CI31" s="701"/>
      <c r="CJ31" s="701"/>
      <c r="CK31" s="701"/>
      <c r="CL31" s="701"/>
      <c r="CM31" s="701"/>
      <c r="CN31" s="701"/>
      <c r="CO31" s="701"/>
      <c r="CP31" s="701"/>
      <c r="CQ31" s="702"/>
      <c r="CR31" s="685">
        <v>322</v>
      </c>
      <c r="CS31" s="722"/>
      <c r="CT31" s="722"/>
      <c r="CU31" s="722"/>
      <c r="CV31" s="722"/>
      <c r="CW31" s="722"/>
      <c r="CX31" s="722"/>
      <c r="CY31" s="723"/>
      <c r="CZ31" s="690">
        <v>0</v>
      </c>
      <c r="DA31" s="719"/>
      <c r="DB31" s="719"/>
      <c r="DC31" s="724"/>
      <c r="DD31" s="694">
        <v>322</v>
      </c>
      <c r="DE31" s="722"/>
      <c r="DF31" s="722"/>
      <c r="DG31" s="722"/>
      <c r="DH31" s="722"/>
      <c r="DI31" s="722"/>
      <c r="DJ31" s="722"/>
      <c r="DK31" s="723"/>
      <c r="DL31" s="694">
        <v>322</v>
      </c>
      <c r="DM31" s="722"/>
      <c r="DN31" s="722"/>
      <c r="DO31" s="722"/>
      <c r="DP31" s="722"/>
      <c r="DQ31" s="722"/>
      <c r="DR31" s="722"/>
      <c r="DS31" s="722"/>
      <c r="DT31" s="722"/>
      <c r="DU31" s="722"/>
      <c r="DV31" s="723"/>
      <c r="DW31" s="690">
        <v>0</v>
      </c>
      <c r="DX31" s="719"/>
      <c r="DY31" s="719"/>
      <c r="DZ31" s="719"/>
      <c r="EA31" s="719"/>
      <c r="EB31" s="719"/>
      <c r="EC31" s="720"/>
    </row>
    <row r="32" spans="2:133" ht="11.25" customHeight="1" x14ac:dyDescent="0.15">
      <c r="B32" s="752" t="s">
        <v>314</v>
      </c>
      <c r="C32" s="753"/>
      <c r="D32" s="753"/>
      <c r="E32" s="753"/>
      <c r="F32" s="753"/>
      <c r="G32" s="753"/>
      <c r="H32" s="753"/>
      <c r="I32" s="753"/>
      <c r="J32" s="753"/>
      <c r="K32" s="753"/>
      <c r="L32" s="753"/>
      <c r="M32" s="753"/>
      <c r="N32" s="753"/>
      <c r="O32" s="753"/>
      <c r="P32" s="753"/>
      <c r="Q32" s="754"/>
      <c r="R32" s="685">
        <v>9005</v>
      </c>
      <c r="S32" s="686"/>
      <c r="T32" s="686"/>
      <c r="U32" s="686"/>
      <c r="V32" s="686"/>
      <c r="W32" s="686"/>
      <c r="X32" s="686"/>
      <c r="Y32" s="687"/>
      <c r="Z32" s="688">
        <v>0.2</v>
      </c>
      <c r="AA32" s="688"/>
      <c r="AB32" s="688"/>
      <c r="AC32" s="688"/>
      <c r="AD32" s="689">
        <v>9005</v>
      </c>
      <c r="AE32" s="689"/>
      <c r="AF32" s="689"/>
      <c r="AG32" s="689"/>
      <c r="AH32" s="689"/>
      <c r="AI32" s="689"/>
      <c r="AJ32" s="689"/>
      <c r="AK32" s="689"/>
      <c r="AL32" s="690">
        <v>0.3</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1">
        <v>99</v>
      </c>
      <c r="BH32" s="722"/>
      <c r="BI32" s="722"/>
      <c r="BJ32" s="722"/>
      <c r="BK32" s="722"/>
      <c r="BL32" s="722"/>
      <c r="BM32" s="691">
        <v>96.1</v>
      </c>
      <c r="BN32" s="739"/>
      <c r="BO32" s="739"/>
      <c r="BP32" s="739"/>
      <c r="BQ32" s="740"/>
      <c r="BR32" s="751">
        <v>98.9</v>
      </c>
      <c r="BS32" s="722"/>
      <c r="BT32" s="722"/>
      <c r="BU32" s="722"/>
      <c r="BV32" s="722"/>
      <c r="BW32" s="722"/>
      <c r="BX32" s="691">
        <v>97.7</v>
      </c>
      <c r="BY32" s="739"/>
      <c r="BZ32" s="739"/>
      <c r="CA32" s="739"/>
      <c r="CB32" s="740"/>
      <c r="CD32" s="735"/>
      <c r="CE32" s="736"/>
      <c r="CF32" s="700" t="s">
        <v>317</v>
      </c>
      <c r="CG32" s="701"/>
      <c r="CH32" s="701"/>
      <c r="CI32" s="701"/>
      <c r="CJ32" s="701"/>
      <c r="CK32" s="701"/>
      <c r="CL32" s="701"/>
      <c r="CM32" s="701"/>
      <c r="CN32" s="701"/>
      <c r="CO32" s="701"/>
      <c r="CP32" s="701"/>
      <c r="CQ32" s="702"/>
      <c r="CR32" s="685" t="s">
        <v>234</v>
      </c>
      <c r="CS32" s="686"/>
      <c r="CT32" s="686"/>
      <c r="CU32" s="686"/>
      <c r="CV32" s="686"/>
      <c r="CW32" s="686"/>
      <c r="CX32" s="686"/>
      <c r="CY32" s="687"/>
      <c r="CZ32" s="690" t="s">
        <v>232</v>
      </c>
      <c r="DA32" s="719"/>
      <c r="DB32" s="719"/>
      <c r="DC32" s="724"/>
      <c r="DD32" s="694" t="s">
        <v>234</v>
      </c>
      <c r="DE32" s="686"/>
      <c r="DF32" s="686"/>
      <c r="DG32" s="686"/>
      <c r="DH32" s="686"/>
      <c r="DI32" s="686"/>
      <c r="DJ32" s="686"/>
      <c r="DK32" s="687"/>
      <c r="DL32" s="694" t="s">
        <v>234</v>
      </c>
      <c r="DM32" s="686"/>
      <c r="DN32" s="686"/>
      <c r="DO32" s="686"/>
      <c r="DP32" s="686"/>
      <c r="DQ32" s="686"/>
      <c r="DR32" s="686"/>
      <c r="DS32" s="686"/>
      <c r="DT32" s="686"/>
      <c r="DU32" s="686"/>
      <c r="DV32" s="687"/>
      <c r="DW32" s="690" t="s">
        <v>234</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134131</v>
      </c>
      <c r="S33" s="686"/>
      <c r="T33" s="686"/>
      <c r="U33" s="686"/>
      <c r="V33" s="686"/>
      <c r="W33" s="686"/>
      <c r="X33" s="686"/>
      <c r="Y33" s="687"/>
      <c r="Z33" s="688">
        <v>2.5</v>
      </c>
      <c r="AA33" s="688"/>
      <c r="AB33" s="688"/>
      <c r="AC33" s="688"/>
      <c r="AD33" s="689" t="s">
        <v>232</v>
      </c>
      <c r="AE33" s="689"/>
      <c r="AF33" s="689"/>
      <c r="AG33" s="689"/>
      <c r="AH33" s="689"/>
      <c r="AI33" s="689"/>
      <c r="AJ33" s="689"/>
      <c r="AK33" s="689"/>
      <c r="AL33" s="690" t="s">
        <v>234</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97.2</v>
      </c>
      <c r="BH33" s="756"/>
      <c r="BI33" s="756"/>
      <c r="BJ33" s="756"/>
      <c r="BK33" s="756"/>
      <c r="BL33" s="756"/>
      <c r="BM33" s="757">
        <v>91.8</v>
      </c>
      <c r="BN33" s="756"/>
      <c r="BO33" s="756"/>
      <c r="BP33" s="756"/>
      <c r="BQ33" s="758"/>
      <c r="BR33" s="755">
        <v>98.3</v>
      </c>
      <c r="BS33" s="756"/>
      <c r="BT33" s="756"/>
      <c r="BU33" s="756"/>
      <c r="BV33" s="756"/>
      <c r="BW33" s="756"/>
      <c r="BX33" s="757">
        <v>92.8</v>
      </c>
      <c r="BY33" s="756"/>
      <c r="BZ33" s="756"/>
      <c r="CA33" s="756"/>
      <c r="CB33" s="758"/>
      <c r="CD33" s="700" t="s">
        <v>320</v>
      </c>
      <c r="CE33" s="701"/>
      <c r="CF33" s="701"/>
      <c r="CG33" s="701"/>
      <c r="CH33" s="701"/>
      <c r="CI33" s="701"/>
      <c r="CJ33" s="701"/>
      <c r="CK33" s="701"/>
      <c r="CL33" s="701"/>
      <c r="CM33" s="701"/>
      <c r="CN33" s="701"/>
      <c r="CO33" s="701"/>
      <c r="CP33" s="701"/>
      <c r="CQ33" s="702"/>
      <c r="CR33" s="685">
        <v>3530938</v>
      </c>
      <c r="CS33" s="722"/>
      <c r="CT33" s="722"/>
      <c r="CU33" s="722"/>
      <c r="CV33" s="722"/>
      <c r="CW33" s="722"/>
      <c r="CX33" s="722"/>
      <c r="CY33" s="723"/>
      <c r="CZ33" s="690">
        <v>70.400000000000006</v>
      </c>
      <c r="DA33" s="719"/>
      <c r="DB33" s="719"/>
      <c r="DC33" s="724"/>
      <c r="DD33" s="694">
        <v>2695412</v>
      </c>
      <c r="DE33" s="722"/>
      <c r="DF33" s="722"/>
      <c r="DG33" s="722"/>
      <c r="DH33" s="722"/>
      <c r="DI33" s="722"/>
      <c r="DJ33" s="722"/>
      <c r="DK33" s="723"/>
      <c r="DL33" s="694">
        <v>1404487</v>
      </c>
      <c r="DM33" s="722"/>
      <c r="DN33" s="722"/>
      <c r="DO33" s="722"/>
      <c r="DP33" s="722"/>
      <c r="DQ33" s="722"/>
      <c r="DR33" s="722"/>
      <c r="DS33" s="722"/>
      <c r="DT33" s="722"/>
      <c r="DU33" s="722"/>
      <c r="DV33" s="723"/>
      <c r="DW33" s="690">
        <v>50.3</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5298</v>
      </c>
      <c r="S34" s="686"/>
      <c r="T34" s="686"/>
      <c r="U34" s="686"/>
      <c r="V34" s="686"/>
      <c r="W34" s="686"/>
      <c r="X34" s="686"/>
      <c r="Y34" s="687"/>
      <c r="Z34" s="688">
        <v>0.1</v>
      </c>
      <c r="AA34" s="688"/>
      <c r="AB34" s="688"/>
      <c r="AC34" s="688"/>
      <c r="AD34" s="689" t="s">
        <v>234</v>
      </c>
      <c r="AE34" s="689"/>
      <c r="AF34" s="689"/>
      <c r="AG34" s="689"/>
      <c r="AH34" s="689"/>
      <c r="AI34" s="689"/>
      <c r="AJ34" s="689"/>
      <c r="AK34" s="689"/>
      <c r="AL34" s="690" t="s">
        <v>234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1181695</v>
      </c>
      <c r="CS34" s="686"/>
      <c r="CT34" s="686"/>
      <c r="CU34" s="686"/>
      <c r="CV34" s="686"/>
      <c r="CW34" s="686"/>
      <c r="CX34" s="686"/>
      <c r="CY34" s="687"/>
      <c r="CZ34" s="690">
        <v>23.6</v>
      </c>
      <c r="DA34" s="719"/>
      <c r="DB34" s="719"/>
      <c r="DC34" s="724"/>
      <c r="DD34" s="694">
        <v>975470</v>
      </c>
      <c r="DE34" s="686"/>
      <c r="DF34" s="686"/>
      <c r="DG34" s="686"/>
      <c r="DH34" s="686"/>
      <c r="DI34" s="686"/>
      <c r="DJ34" s="686"/>
      <c r="DK34" s="687"/>
      <c r="DL34" s="694">
        <v>709127</v>
      </c>
      <c r="DM34" s="686"/>
      <c r="DN34" s="686"/>
      <c r="DO34" s="686"/>
      <c r="DP34" s="686"/>
      <c r="DQ34" s="686"/>
      <c r="DR34" s="686"/>
      <c r="DS34" s="686"/>
      <c r="DT34" s="686"/>
      <c r="DU34" s="686"/>
      <c r="DV34" s="687"/>
      <c r="DW34" s="690">
        <v>25.4</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255230</v>
      </c>
      <c r="S35" s="686"/>
      <c r="T35" s="686"/>
      <c r="U35" s="686"/>
      <c r="V35" s="686"/>
      <c r="W35" s="686"/>
      <c r="X35" s="686"/>
      <c r="Y35" s="687"/>
      <c r="Z35" s="688">
        <v>4.7</v>
      </c>
      <c r="AA35" s="688"/>
      <c r="AB35" s="688"/>
      <c r="AC35" s="688"/>
      <c r="AD35" s="689" t="s">
        <v>234</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33728</v>
      </c>
      <c r="CS35" s="722"/>
      <c r="CT35" s="722"/>
      <c r="CU35" s="722"/>
      <c r="CV35" s="722"/>
      <c r="CW35" s="722"/>
      <c r="CX35" s="722"/>
      <c r="CY35" s="723"/>
      <c r="CZ35" s="690">
        <v>0.7</v>
      </c>
      <c r="DA35" s="719"/>
      <c r="DB35" s="719"/>
      <c r="DC35" s="724"/>
      <c r="DD35" s="694">
        <v>33444</v>
      </c>
      <c r="DE35" s="722"/>
      <c r="DF35" s="722"/>
      <c r="DG35" s="722"/>
      <c r="DH35" s="722"/>
      <c r="DI35" s="722"/>
      <c r="DJ35" s="722"/>
      <c r="DK35" s="723"/>
      <c r="DL35" s="694">
        <v>33444</v>
      </c>
      <c r="DM35" s="722"/>
      <c r="DN35" s="722"/>
      <c r="DO35" s="722"/>
      <c r="DP35" s="722"/>
      <c r="DQ35" s="722"/>
      <c r="DR35" s="722"/>
      <c r="DS35" s="722"/>
      <c r="DT35" s="722"/>
      <c r="DU35" s="722"/>
      <c r="DV35" s="723"/>
      <c r="DW35" s="690">
        <v>1.2</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728531</v>
      </c>
      <c r="S36" s="686"/>
      <c r="T36" s="686"/>
      <c r="U36" s="686"/>
      <c r="V36" s="686"/>
      <c r="W36" s="686"/>
      <c r="X36" s="686"/>
      <c r="Y36" s="687"/>
      <c r="Z36" s="688">
        <v>13.4</v>
      </c>
      <c r="AA36" s="688"/>
      <c r="AB36" s="688"/>
      <c r="AC36" s="688"/>
      <c r="AD36" s="689" t="s">
        <v>234</v>
      </c>
      <c r="AE36" s="689"/>
      <c r="AF36" s="689"/>
      <c r="AG36" s="689"/>
      <c r="AH36" s="689"/>
      <c r="AI36" s="689"/>
      <c r="AJ36" s="689"/>
      <c r="AK36" s="689"/>
      <c r="AL36" s="690" t="s">
        <v>232</v>
      </c>
      <c r="AM36" s="691"/>
      <c r="AN36" s="691"/>
      <c r="AO36" s="692"/>
      <c r="AP36" s="235"/>
      <c r="AQ36" s="759" t="s">
        <v>328</v>
      </c>
      <c r="AR36" s="760"/>
      <c r="AS36" s="760"/>
      <c r="AT36" s="760"/>
      <c r="AU36" s="760"/>
      <c r="AV36" s="760"/>
      <c r="AW36" s="760"/>
      <c r="AX36" s="760"/>
      <c r="AY36" s="761"/>
      <c r="AZ36" s="674">
        <v>717190</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16218</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1354568</v>
      </c>
      <c r="CS36" s="686"/>
      <c r="CT36" s="686"/>
      <c r="CU36" s="686"/>
      <c r="CV36" s="686"/>
      <c r="CW36" s="686"/>
      <c r="CX36" s="686"/>
      <c r="CY36" s="687"/>
      <c r="CZ36" s="690">
        <v>27</v>
      </c>
      <c r="DA36" s="719"/>
      <c r="DB36" s="719"/>
      <c r="DC36" s="724"/>
      <c r="DD36" s="694">
        <v>758884</v>
      </c>
      <c r="DE36" s="686"/>
      <c r="DF36" s="686"/>
      <c r="DG36" s="686"/>
      <c r="DH36" s="686"/>
      <c r="DI36" s="686"/>
      <c r="DJ36" s="686"/>
      <c r="DK36" s="687"/>
      <c r="DL36" s="694">
        <v>372091</v>
      </c>
      <c r="DM36" s="686"/>
      <c r="DN36" s="686"/>
      <c r="DO36" s="686"/>
      <c r="DP36" s="686"/>
      <c r="DQ36" s="686"/>
      <c r="DR36" s="686"/>
      <c r="DS36" s="686"/>
      <c r="DT36" s="686"/>
      <c r="DU36" s="686"/>
      <c r="DV36" s="687"/>
      <c r="DW36" s="690">
        <v>13.3</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217497</v>
      </c>
      <c r="S37" s="686"/>
      <c r="T37" s="686"/>
      <c r="U37" s="686"/>
      <c r="V37" s="686"/>
      <c r="W37" s="686"/>
      <c r="X37" s="686"/>
      <c r="Y37" s="687"/>
      <c r="Z37" s="688">
        <v>4</v>
      </c>
      <c r="AA37" s="688"/>
      <c r="AB37" s="688"/>
      <c r="AC37" s="688"/>
      <c r="AD37" s="689" t="s">
        <v>234</v>
      </c>
      <c r="AE37" s="689"/>
      <c r="AF37" s="689"/>
      <c r="AG37" s="689"/>
      <c r="AH37" s="689"/>
      <c r="AI37" s="689"/>
      <c r="AJ37" s="689"/>
      <c r="AK37" s="689"/>
      <c r="AL37" s="690" t="s">
        <v>234</v>
      </c>
      <c r="AM37" s="691"/>
      <c r="AN37" s="691"/>
      <c r="AO37" s="692"/>
      <c r="AQ37" s="763" t="s">
        <v>332</v>
      </c>
      <c r="AR37" s="764"/>
      <c r="AS37" s="764"/>
      <c r="AT37" s="764"/>
      <c r="AU37" s="764"/>
      <c r="AV37" s="764"/>
      <c r="AW37" s="764"/>
      <c r="AX37" s="764"/>
      <c r="AY37" s="765"/>
      <c r="AZ37" s="685">
        <v>357293</v>
      </c>
      <c r="BA37" s="686"/>
      <c r="BB37" s="686"/>
      <c r="BC37" s="686"/>
      <c r="BD37" s="722"/>
      <c r="BE37" s="722"/>
      <c r="BF37" s="740"/>
      <c r="BG37" s="700" t="s">
        <v>333</v>
      </c>
      <c r="BH37" s="701"/>
      <c r="BI37" s="701"/>
      <c r="BJ37" s="701"/>
      <c r="BK37" s="701"/>
      <c r="BL37" s="701"/>
      <c r="BM37" s="701"/>
      <c r="BN37" s="701"/>
      <c r="BO37" s="701"/>
      <c r="BP37" s="701"/>
      <c r="BQ37" s="701"/>
      <c r="BR37" s="701"/>
      <c r="BS37" s="701"/>
      <c r="BT37" s="701"/>
      <c r="BU37" s="702"/>
      <c r="BV37" s="685">
        <v>-61782</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154260</v>
      </c>
      <c r="CS37" s="722"/>
      <c r="CT37" s="722"/>
      <c r="CU37" s="722"/>
      <c r="CV37" s="722"/>
      <c r="CW37" s="722"/>
      <c r="CX37" s="722"/>
      <c r="CY37" s="723"/>
      <c r="CZ37" s="690">
        <v>3.1</v>
      </c>
      <c r="DA37" s="719"/>
      <c r="DB37" s="719"/>
      <c r="DC37" s="724"/>
      <c r="DD37" s="694">
        <v>153028</v>
      </c>
      <c r="DE37" s="722"/>
      <c r="DF37" s="722"/>
      <c r="DG37" s="722"/>
      <c r="DH37" s="722"/>
      <c r="DI37" s="722"/>
      <c r="DJ37" s="722"/>
      <c r="DK37" s="723"/>
      <c r="DL37" s="694">
        <v>151871</v>
      </c>
      <c r="DM37" s="722"/>
      <c r="DN37" s="722"/>
      <c r="DO37" s="722"/>
      <c r="DP37" s="722"/>
      <c r="DQ37" s="722"/>
      <c r="DR37" s="722"/>
      <c r="DS37" s="722"/>
      <c r="DT37" s="722"/>
      <c r="DU37" s="722"/>
      <c r="DV37" s="723"/>
      <c r="DW37" s="690">
        <v>5.4</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156151</v>
      </c>
      <c r="S38" s="686"/>
      <c r="T38" s="686"/>
      <c r="U38" s="686"/>
      <c r="V38" s="686"/>
      <c r="W38" s="686"/>
      <c r="X38" s="686"/>
      <c r="Y38" s="687"/>
      <c r="Z38" s="688">
        <v>2.9</v>
      </c>
      <c r="AA38" s="688"/>
      <c r="AB38" s="688"/>
      <c r="AC38" s="688"/>
      <c r="AD38" s="689">
        <v>103</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74000</v>
      </c>
      <c r="BA38" s="686"/>
      <c r="BB38" s="686"/>
      <c r="BC38" s="686"/>
      <c r="BD38" s="722"/>
      <c r="BE38" s="722"/>
      <c r="BF38" s="740"/>
      <c r="BG38" s="700" t="s">
        <v>337</v>
      </c>
      <c r="BH38" s="701"/>
      <c r="BI38" s="701"/>
      <c r="BJ38" s="701"/>
      <c r="BK38" s="701"/>
      <c r="BL38" s="701"/>
      <c r="BM38" s="701"/>
      <c r="BN38" s="701"/>
      <c r="BO38" s="701"/>
      <c r="BP38" s="701"/>
      <c r="BQ38" s="701"/>
      <c r="BR38" s="701"/>
      <c r="BS38" s="701"/>
      <c r="BT38" s="701"/>
      <c r="BU38" s="702"/>
      <c r="BV38" s="685">
        <v>1029</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717190</v>
      </c>
      <c r="CS38" s="686"/>
      <c r="CT38" s="686"/>
      <c r="CU38" s="686"/>
      <c r="CV38" s="686"/>
      <c r="CW38" s="686"/>
      <c r="CX38" s="686"/>
      <c r="CY38" s="687"/>
      <c r="CZ38" s="690">
        <v>14.3</v>
      </c>
      <c r="DA38" s="719"/>
      <c r="DB38" s="719"/>
      <c r="DC38" s="724"/>
      <c r="DD38" s="694">
        <v>685903</v>
      </c>
      <c r="DE38" s="686"/>
      <c r="DF38" s="686"/>
      <c r="DG38" s="686"/>
      <c r="DH38" s="686"/>
      <c r="DI38" s="686"/>
      <c r="DJ38" s="686"/>
      <c r="DK38" s="687"/>
      <c r="DL38" s="694">
        <v>289825</v>
      </c>
      <c r="DM38" s="686"/>
      <c r="DN38" s="686"/>
      <c r="DO38" s="686"/>
      <c r="DP38" s="686"/>
      <c r="DQ38" s="686"/>
      <c r="DR38" s="686"/>
      <c r="DS38" s="686"/>
      <c r="DT38" s="686"/>
      <c r="DU38" s="686"/>
      <c r="DV38" s="687"/>
      <c r="DW38" s="690">
        <v>10.4</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13900</v>
      </c>
      <c r="S39" s="686"/>
      <c r="T39" s="686"/>
      <c r="U39" s="686"/>
      <c r="V39" s="686"/>
      <c r="W39" s="686"/>
      <c r="X39" s="686"/>
      <c r="Y39" s="687"/>
      <c r="Z39" s="688">
        <v>0.3</v>
      </c>
      <c r="AA39" s="688"/>
      <c r="AB39" s="688"/>
      <c r="AC39" s="688"/>
      <c r="AD39" s="689" t="s">
        <v>234</v>
      </c>
      <c r="AE39" s="689"/>
      <c r="AF39" s="689"/>
      <c r="AG39" s="689"/>
      <c r="AH39" s="689"/>
      <c r="AI39" s="689"/>
      <c r="AJ39" s="689"/>
      <c r="AK39" s="689"/>
      <c r="AL39" s="690" t="s">
        <v>234</v>
      </c>
      <c r="AM39" s="691"/>
      <c r="AN39" s="691"/>
      <c r="AO39" s="692"/>
      <c r="AQ39" s="763" t="s">
        <v>340</v>
      </c>
      <c r="AR39" s="764"/>
      <c r="AS39" s="764"/>
      <c r="AT39" s="764"/>
      <c r="AU39" s="764"/>
      <c r="AV39" s="764"/>
      <c r="AW39" s="764"/>
      <c r="AX39" s="764"/>
      <c r="AY39" s="765"/>
      <c r="AZ39" s="685">
        <v>32000</v>
      </c>
      <c r="BA39" s="686"/>
      <c r="BB39" s="686"/>
      <c r="BC39" s="686"/>
      <c r="BD39" s="722"/>
      <c r="BE39" s="722"/>
      <c r="BF39" s="740"/>
      <c r="BG39" s="700" t="s">
        <v>341</v>
      </c>
      <c r="BH39" s="701"/>
      <c r="BI39" s="701"/>
      <c r="BJ39" s="701"/>
      <c r="BK39" s="701"/>
      <c r="BL39" s="701"/>
      <c r="BM39" s="701"/>
      <c r="BN39" s="701"/>
      <c r="BO39" s="701"/>
      <c r="BP39" s="701"/>
      <c r="BQ39" s="701"/>
      <c r="BR39" s="701"/>
      <c r="BS39" s="701"/>
      <c r="BT39" s="701"/>
      <c r="BU39" s="702"/>
      <c r="BV39" s="685">
        <v>1800</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243757</v>
      </c>
      <c r="CS39" s="722"/>
      <c r="CT39" s="722"/>
      <c r="CU39" s="722"/>
      <c r="CV39" s="722"/>
      <c r="CW39" s="722"/>
      <c r="CX39" s="722"/>
      <c r="CY39" s="723"/>
      <c r="CZ39" s="690">
        <v>4.9000000000000004</v>
      </c>
      <c r="DA39" s="719"/>
      <c r="DB39" s="719"/>
      <c r="DC39" s="724"/>
      <c r="DD39" s="694">
        <v>241711</v>
      </c>
      <c r="DE39" s="722"/>
      <c r="DF39" s="722"/>
      <c r="DG39" s="722"/>
      <c r="DH39" s="722"/>
      <c r="DI39" s="722"/>
      <c r="DJ39" s="722"/>
      <c r="DK39" s="723"/>
      <c r="DL39" s="694" t="s">
        <v>234</v>
      </c>
      <c r="DM39" s="722"/>
      <c r="DN39" s="722"/>
      <c r="DO39" s="722"/>
      <c r="DP39" s="722"/>
      <c r="DQ39" s="722"/>
      <c r="DR39" s="722"/>
      <c r="DS39" s="722"/>
      <c r="DT39" s="722"/>
      <c r="DU39" s="722"/>
      <c r="DV39" s="723"/>
      <c r="DW39" s="690" t="s">
        <v>232</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232</v>
      </c>
      <c r="AA40" s="688"/>
      <c r="AB40" s="688"/>
      <c r="AC40" s="688"/>
      <c r="AD40" s="689" t="s">
        <v>234</v>
      </c>
      <c r="AE40" s="689"/>
      <c r="AF40" s="689"/>
      <c r="AG40" s="689"/>
      <c r="AH40" s="689"/>
      <c r="AI40" s="689"/>
      <c r="AJ40" s="689"/>
      <c r="AK40" s="689"/>
      <c r="AL40" s="690" t="s">
        <v>232</v>
      </c>
      <c r="AM40" s="691"/>
      <c r="AN40" s="691"/>
      <c r="AO40" s="692"/>
      <c r="AQ40" s="763" t="s">
        <v>344</v>
      </c>
      <c r="AR40" s="764"/>
      <c r="AS40" s="764"/>
      <c r="AT40" s="764"/>
      <c r="AU40" s="764"/>
      <c r="AV40" s="764"/>
      <c r="AW40" s="764"/>
      <c r="AX40" s="764"/>
      <c r="AY40" s="765"/>
      <c r="AZ40" s="685" t="s">
        <v>234</v>
      </c>
      <c r="BA40" s="686"/>
      <c r="BB40" s="686"/>
      <c r="BC40" s="686"/>
      <c r="BD40" s="722"/>
      <c r="BE40" s="722"/>
      <c r="BF40" s="740"/>
      <c r="BG40" s="766" t="s">
        <v>345</v>
      </c>
      <c r="BH40" s="767"/>
      <c r="BI40" s="767"/>
      <c r="BJ40" s="767"/>
      <c r="BK40" s="767"/>
      <c r="BL40" s="236"/>
      <c r="BM40" s="701" t="s">
        <v>346</v>
      </c>
      <c r="BN40" s="701"/>
      <c r="BO40" s="701"/>
      <c r="BP40" s="701"/>
      <c r="BQ40" s="701"/>
      <c r="BR40" s="701"/>
      <c r="BS40" s="701"/>
      <c r="BT40" s="701"/>
      <c r="BU40" s="702"/>
      <c r="BV40" s="685">
        <v>106</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t="s">
        <v>234</v>
      </c>
      <c r="CS40" s="686"/>
      <c r="CT40" s="686"/>
      <c r="CU40" s="686"/>
      <c r="CV40" s="686"/>
      <c r="CW40" s="686"/>
      <c r="CX40" s="686"/>
      <c r="CY40" s="687"/>
      <c r="CZ40" s="690" t="s">
        <v>232</v>
      </c>
      <c r="DA40" s="719"/>
      <c r="DB40" s="719"/>
      <c r="DC40" s="724"/>
      <c r="DD40" s="694" t="s">
        <v>232</v>
      </c>
      <c r="DE40" s="686"/>
      <c r="DF40" s="686"/>
      <c r="DG40" s="686"/>
      <c r="DH40" s="686"/>
      <c r="DI40" s="686"/>
      <c r="DJ40" s="686"/>
      <c r="DK40" s="687"/>
      <c r="DL40" s="694" t="s">
        <v>234</v>
      </c>
      <c r="DM40" s="686"/>
      <c r="DN40" s="686"/>
      <c r="DO40" s="686"/>
      <c r="DP40" s="686"/>
      <c r="DQ40" s="686"/>
      <c r="DR40" s="686"/>
      <c r="DS40" s="686"/>
      <c r="DT40" s="686"/>
      <c r="DU40" s="686"/>
      <c r="DV40" s="687"/>
      <c r="DW40" s="690" t="s">
        <v>234</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234</v>
      </c>
      <c r="S41" s="686"/>
      <c r="T41" s="686"/>
      <c r="U41" s="686"/>
      <c r="V41" s="686"/>
      <c r="W41" s="686"/>
      <c r="X41" s="686"/>
      <c r="Y41" s="687"/>
      <c r="Z41" s="688" t="s">
        <v>232</v>
      </c>
      <c r="AA41" s="688"/>
      <c r="AB41" s="688"/>
      <c r="AC41" s="688"/>
      <c r="AD41" s="689" t="s">
        <v>234</v>
      </c>
      <c r="AE41" s="689"/>
      <c r="AF41" s="689"/>
      <c r="AG41" s="689"/>
      <c r="AH41" s="689"/>
      <c r="AI41" s="689"/>
      <c r="AJ41" s="689"/>
      <c r="AK41" s="689"/>
      <c r="AL41" s="690" t="s">
        <v>234</v>
      </c>
      <c r="AM41" s="691"/>
      <c r="AN41" s="691"/>
      <c r="AO41" s="692"/>
      <c r="AQ41" s="763" t="s">
        <v>349</v>
      </c>
      <c r="AR41" s="764"/>
      <c r="AS41" s="764"/>
      <c r="AT41" s="764"/>
      <c r="AU41" s="764"/>
      <c r="AV41" s="764"/>
      <c r="AW41" s="764"/>
      <c r="AX41" s="764"/>
      <c r="AY41" s="765"/>
      <c r="AZ41" s="685">
        <v>123185</v>
      </c>
      <c r="BA41" s="686"/>
      <c r="BB41" s="686"/>
      <c r="BC41" s="686"/>
      <c r="BD41" s="722"/>
      <c r="BE41" s="722"/>
      <c r="BF41" s="740"/>
      <c r="BG41" s="766"/>
      <c r="BH41" s="767"/>
      <c r="BI41" s="767"/>
      <c r="BJ41" s="767"/>
      <c r="BK41" s="767"/>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234</v>
      </c>
      <c r="CS41" s="722"/>
      <c r="CT41" s="722"/>
      <c r="CU41" s="722"/>
      <c r="CV41" s="722"/>
      <c r="CW41" s="722"/>
      <c r="CX41" s="722"/>
      <c r="CY41" s="723"/>
      <c r="CZ41" s="690" t="s">
        <v>234</v>
      </c>
      <c r="DA41" s="719"/>
      <c r="DB41" s="719"/>
      <c r="DC41" s="724"/>
      <c r="DD41" s="694" t="s">
        <v>146</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352</v>
      </c>
      <c r="C42" s="683"/>
      <c r="D42" s="683"/>
      <c r="E42" s="683"/>
      <c r="F42" s="683"/>
      <c r="G42" s="683"/>
      <c r="H42" s="683"/>
      <c r="I42" s="683"/>
      <c r="J42" s="683"/>
      <c r="K42" s="683"/>
      <c r="L42" s="683"/>
      <c r="M42" s="683"/>
      <c r="N42" s="683"/>
      <c r="O42" s="683"/>
      <c r="P42" s="683"/>
      <c r="Q42" s="684"/>
      <c r="R42" s="685" t="s">
        <v>234</v>
      </c>
      <c r="S42" s="686"/>
      <c r="T42" s="686"/>
      <c r="U42" s="686"/>
      <c r="V42" s="686"/>
      <c r="W42" s="686"/>
      <c r="X42" s="686"/>
      <c r="Y42" s="687"/>
      <c r="Z42" s="688" t="s">
        <v>232</v>
      </c>
      <c r="AA42" s="688"/>
      <c r="AB42" s="688"/>
      <c r="AC42" s="688"/>
      <c r="AD42" s="689" t="s">
        <v>234</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130712</v>
      </c>
      <c r="BA42" s="777"/>
      <c r="BB42" s="777"/>
      <c r="BC42" s="777"/>
      <c r="BD42" s="756"/>
      <c r="BE42" s="756"/>
      <c r="BF42" s="758"/>
      <c r="BG42" s="768"/>
      <c r="BH42" s="769"/>
      <c r="BI42" s="769"/>
      <c r="BJ42" s="769"/>
      <c r="BK42" s="769"/>
      <c r="BL42" s="237"/>
      <c r="BM42" s="711" t="s">
        <v>354</v>
      </c>
      <c r="BN42" s="711"/>
      <c r="BO42" s="711"/>
      <c r="BP42" s="711"/>
      <c r="BQ42" s="711"/>
      <c r="BR42" s="711"/>
      <c r="BS42" s="711"/>
      <c r="BT42" s="711"/>
      <c r="BU42" s="712"/>
      <c r="BV42" s="776">
        <v>273</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349493</v>
      </c>
      <c r="CS42" s="686"/>
      <c r="CT42" s="686"/>
      <c r="CU42" s="686"/>
      <c r="CV42" s="686"/>
      <c r="CW42" s="686"/>
      <c r="CX42" s="686"/>
      <c r="CY42" s="687"/>
      <c r="CZ42" s="690">
        <v>7</v>
      </c>
      <c r="DA42" s="691"/>
      <c r="DB42" s="691"/>
      <c r="DC42" s="703"/>
      <c r="DD42" s="694">
        <v>277891</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356</v>
      </c>
      <c r="C43" s="727"/>
      <c r="D43" s="727"/>
      <c r="E43" s="727"/>
      <c r="F43" s="727"/>
      <c r="G43" s="727"/>
      <c r="H43" s="727"/>
      <c r="I43" s="727"/>
      <c r="J43" s="727"/>
      <c r="K43" s="727"/>
      <c r="L43" s="727"/>
      <c r="M43" s="727"/>
      <c r="N43" s="727"/>
      <c r="O43" s="727"/>
      <c r="P43" s="727"/>
      <c r="Q43" s="728"/>
      <c r="R43" s="776">
        <v>5416968</v>
      </c>
      <c r="S43" s="777"/>
      <c r="T43" s="777"/>
      <c r="U43" s="777"/>
      <c r="V43" s="777"/>
      <c r="W43" s="777"/>
      <c r="X43" s="777"/>
      <c r="Y43" s="778"/>
      <c r="Z43" s="779">
        <v>100</v>
      </c>
      <c r="AA43" s="779"/>
      <c r="AB43" s="779"/>
      <c r="AC43" s="779"/>
      <c r="AD43" s="780">
        <v>2791520</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22075</v>
      </c>
      <c r="CS43" s="722"/>
      <c r="CT43" s="722"/>
      <c r="CU43" s="722"/>
      <c r="CV43" s="722"/>
      <c r="CW43" s="722"/>
      <c r="CX43" s="722"/>
      <c r="CY43" s="723"/>
      <c r="CZ43" s="690">
        <v>0.4</v>
      </c>
      <c r="DA43" s="719"/>
      <c r="DB43" s="719"/>
      <c r="DC43" s="724"/>
      <c r="DD43" s="694">
        <v>20223</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349493</v>
      </c>
      <c r="CS44" s="686"/>
      <c r="CT44" s="686"/>
      <c r="CU44" s="686"/>
      <c r="CV44" s="686"/>
      <c r="CW44" s="686"/>
      <c r="CX44" s="686"/>
      <c r="CY44" s="687"/>
      <c r="CZ44" s="690">
        <v>7</v>
      </c>
      <c r="DA44" s="691"/>
      <c r="DB44" s="691"/>
      <c r="DC44" s="703"/>
      <c r="DD44" s="694">
        <v>277891</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30768</v>
      </c>
      <c r="CS45" s="722"/>
      <c r="CT45" s="722"/>
      <c r="CU45" s="722"/>
      <c r="CV45" s="722"/>
      <c r="CW45" s="722"/>
      <c r="CX45" s="722"/>
      <c r="CY45" s="723"/>
      <c r="CZ45" s="690">
        <v>0.6</v>
      </c>
      <c r="DA45" s="719"/>
      <c r="DB45" s="719"/>
      <c r="DC45" s="724"/>
      <c r="DD45" s="694">
        <v>16860</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318725</v>
      </c>
      <c r="CS46" s="686"/>
      <c r="CT46" s="686"/>
      <c r="CU46" s="686"/>
      <c r="CV46" s="686"/>
      <c r="CW46" s="686"/>
      <c r="CX46" s="686"/>
      <c r="CY46" s="687"/>
      <c r="CZ46" s="690">
        <v>6.4</v>
      </c>
      <c r="DA46" s="691"/>
      <c r="DB46" s="691"/>
      <c r="DC46" s="703"/>
      <c r="DD46" s="694">
        <v>261031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232</v>
      </c>
      <c r="CS47" s="722"/>
      <c r="CT47" s="722"/>
      <c r="CU47" s="722"/>
      <c r="CV47" s="722"/>
      <c r="CW47" s="722"/>
      <c r="CX47" s="722"/>
      <c r="CY47" s="723"/>
      <c r="CZ47" s="690" t="s">
        <v>234</v>
      </c>
      <c r="DA47" s="719"/>
      <c r="DB47" s="719"/>
      <c r="DC47" s="724"/>
      <c r="DD47" s="694" t="s">
        <v>232</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146</v>
      </c>
      <c r="CS48" s="686"/>
      <c r="CT48" s="686"/>
      <c r="CU48" s="686"/>
      <c r="CV48" s="686"/>
      <c r="CW48" s="686"/>
      <c r="CX48" s="686"/>
      <c r="CY48" s="687"/>
      <c r="CZ48" s="690" t="s">
        <v>232</v>
      </c>
      <c r="DA48" s="691"/>
      <c r="DB48" s="691"/>
      <c r="DC48" s="703"/>
      <c r="DD48" s="694" t="s">
        <v>234</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5012937</v>
      </c>
      <c r="CS49" s="756"/>
      <c r="CT49" s="756"/>
      <c r="CU49" s="756"/>
      <c r="CV49" s="756"/>
      <c r="CW49" s="756"/>
      <c r="CX49" s="756"/>
      <c r="CY49" s="787"/>
      <c r="CZ49" s="781">
        <v>100</v>
      </c>
      <c r="DA49" s="788"/>
      <c r="DB49" s="788"/>
      <c r="DC49" s="789"/>
      <c r="DD49" s="790">
        <v>3842516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BX1A9dN0nVqkeJSlMwpPAgEHfsgAkpV7Pdop7bZh9Eppk9dpZFIeV/rApN5gXqcrsInZDBu+WSR4X2LuY5Xy8A==" saltValue="2iGVZ7Fv7UY46mrmOC+l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5417</v>
      </c>
      <c r="R7" s="821"/>
      <c r="S7" s="821"/>
      <c r="T7" s="821"/>
      <c r="U7" s="821"/>
      <c r="V7" s="821">
        <v>5013</v>
      </c>
      <c r="W7" s="821"/>
      <c r="X7" s="821"/>
      <c r="Y7" s="821"/>
      <c r="Z7" s="821"/>
      <c r="AA7" s="821">
        <v>404</v>
      </c>
      <c r="AB7" s="821"/>
      <c r="AC7" s="821"/>
      <c r="AD7" s="821"/>
      <c r="AE7" s="822"/>
      <c r="AF7" s="823">
        <v>297</v>
      </c>
      <c r="AG7" s="824"/>
      <c r="AH7" s="824"/>
      <c r="AI7" s="824"/>
      <c r="AJ7" s="825"/>
      <c r="AK7" s="860"/>
      <c r="AL7" s="861"/>
      <c r="AM7" s="861"/>
      <c r="AN7" s="861"/>
      <c r="AO7" s="861"/>
      <c r="AP7" s="861">
        <v>197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-25</v>
      </c>
      <c r="CI7" s="858"/>
      <c r="CJ7" s="858"/>
      <c r="CK7" s="858"/>
      <c r="CL7" s="859"/>
      <c r="CM7" s="857">
        <v>73</v>
      </c>
      <c r="CN7" s="858"/>
      <c r="CO7" s="858"/>
      <c r="CP7" s="858"/>
      <c r="CQ7" s="859"/>
      <c r="CR7" s="857">
        <v>50</v>
      </c>
      <c r="CS7" s="858"/>
      <c r="CT7" s="858"/>
      <c r="CU7" s="858"/>
      <c r="CV7" s="859"/>
      <c r="CW7" s="857" t="s">
        <v>588</v>
      </c>
      <c r="CX7" s="858"/>
      <c r="CY7" s="858"/>
      <c r="CZ7" s="858"/>
      <c r="DA7" s="859"/>
      <c r="DB7" s="857" t="s">
        <v>588</v>
      </c>
      <c r="DC7" s="858"/>
      <c r="DD7" s="858"/>
      <c r="DE7" s="858"/>
      <c r="DF7" s="859"/>
      <c r="DG7" s="857" t="s">
        <v>588</v>
      </c>
      <c r="DH7" s="858"/>
      <c r="DI7" s="858"/>
      <c r="DJ7" s="858"/>
      <c r="DK7" s="859"/>
      <c r="DL7" s="857" t="s">
        <v>588</v>
      </c>
      <c r="DM7" s="858"/>
      <c r="DN7" s="858"/>
      <c r="DO7" s="858"/>
      <c r="DP7" s="859"/>
      <c r="DQ7" s="857" t="s">
        <v>588</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5417</v>
      </c>
      <c r="R23" s="880"/>
      <c r="S23" s="880"/>
      <c r="T23" s="880"/>
      <c r="U23" s="880"/>
      <c r="V23" s="880">
        <v>5013</v>
      </c>
      <c r="W23" s="880"/>
      <c r="X23" s="880"/>
      <c r="Y23" s="880"/>
      <c r="Z23" s="880"/>
      <c r="AA23" s="880">
        <v>404</v>
      </c>
      <c r="AB23" s="880"/>
      <c r="AC23" s="880"/>
      <c r="AD23" s="880"/>
      <c r="AE23" s="881"/>
      <c r="AF23" s="882">
        <v>297</v>
      </c>
      <c r="AG23" s="880"/>
      <c r="AH23" s="880"/>
      <c r="AI23" s="880"/>
      <c r="AJ23" s="883"/>
      <c r="AK23" s="884"/>
      <c r="AL23" s="885"/>
      <c r="AM23" s="885"/>
      <c r="AN23" s="885"/>
      <c r="AO23" s="885"/>
      <c r="AP23" s="880">
        <v>197</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833</v>
      </c>
      <c r="R28" s="909"/>
      <c r="S28" s="909"/>
      <c r="T28" s="909"/>
      <c r="U28" s="909"/>
      <c r="V28" s="909">
        <v>817</v>
      </c>
      <c r="W28" s="909"/>
      <c r="X28" s="909"/>
      <c r="Y28" s="909"/>
      <c r="Z28" s="909"/>
      <c r="AA28" s="909">
        <v>16</v>
      </c>
      <c r="AB28" s="909"/>
      <c r="AC28" s="909"/>
      <c r="AD28" s="909"/>
      <c r="AE28" s="910"/>
      <c r="AF28" s="911">
        <v>16</v>
      </c>
      <c r="AG28" s="909"/>
      <c r="AH28" s="909"/>
      <c r="AI28" s="909"/>
      <c r="AJ28" s="912"/>
      <c r="AK28" s="913">
        <v>123</v>
      </c>
      <c r="AL28" s="904"/>
      <c r="AM28" s="904"/>
      <c r="AN28" s="904"/>
      <c r="AO28" s="904"/>
      <c r="AP28" s="904" t="s">
        <v>586</v>
      </c>
      <c r="AQ28" s="904"/>
      <c r="AR28" s="904"/>
      <c r="AS28" s="904"/>
      <c r="AT28" s="904"/>
      <c r="AU28" s="904" t="s">
        <v>586</v>
      </c>
      <c r="AV28" s="904"/>
      <c r="AW28" s="904"/>
      <c r="AX28" s="904"/>
      <c r="AY28" s="904"/>
      <c r="AZ28" s="905" t="s">
        <v>586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467</v>
      </c>
      <c r="R29" s="845"/>
      <c r="S29" s="845"/>
      <c r="T29" s="845"/>
      <c r="U29" s="845"/>
      <c r="V29" s="845">
        <v>435</v>
      </c>
      <c r="W29" s="845"/>
      <c r="X29" s="845"/>
      <c r="Y29" s="845"/>
      <c r="Z29" s="845"/>
      <c r="AA29" s="845">
        <v>32</v>
      </c>
      <c r="AB29" s="845"/>
      <c r="AC29" s="845"/>
      <c r="AD29" s="845"/>
      <c r="AE29" s="846"/>
      <c r="AF29" s="847">
        <v>32</v>
      </c>
      <c r="AG29" s="848"/>
      <c r="AH29" s="848"/>
      <c r="AI29" s="848"/>
      <c r="AJ29" s="849"/>
      <c r="AK29" s="916">
        <v>65</v>
      </c>
      <c r="AL29" s="917"/>
      <c r="AM29" s="917"/>
      <c r="AN29" s="917"/>
      <c r="AO29" s="917"/>
      <c r="AP29" s="917" t="s">
        <v>586</v>
      </c>
      <c r="AQ29" s="917"/>
      <c r="AR29" s="917"/>
      <c r="AS29" s="917"/>
      <c r="AT29" s="917"/>
      <c r="AU29" s="917" t="s">
        <v>586</v>
      </c>
      <c r="AV29" s="917"/>
      <c r="AW29" s="917"/>
      <c r="AX29" s="917"/>
      <c r="AY29" s="917"/>
      <c r="AZ29" s="918" t="s">
        <v>586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134</v>
      </c>
      <c r="R30" s="845"/>
      <c r="S30" s="845"/>
      <c r="T30" s="845"/>
      <c r="U30" s="845"/>
      <c r="V30" s="845">
        <v>131</v>
      </c>
      <c r="W30" s="845"/>
      <c r="X30" s="845"/>
      <c r="Y30" s="845"/>
      <c r="Z30" s="845"/>
      <c r="AA30" s="845">
        <v>3</v>
      </c>
      <c r="AB30" s="845"/>
      <c r="AC30" s="845"/>
      <c r="AD30" s="845"/>
      <c r="AE30" s="846"/>
      <c r="AF30" s="847">
        <v>3</v>
      </c>
      <c r="AG30" s="848"/>
      <c r="AH30" s="848"/>
      <c r="AI30" s="848"/>
      <c r="AJ30" s="849"/>
      <c r="AK30" s="916">
        <v>60</v>
      </c>
      <c r="AL30" s="917"/>
      <c r="AM30" s="917"/>
      <c r="AN30" s="917"/>
      <c r="AO30" s="917"/>
      <c r="AP30" s="917" t="s">
        <v>586</v>
      </c>
      <c r="AQ30" s="917"/>
      <c r="AR30" s="917"/>
      <c r="AS30" s="917"/>
      <c r="AT30" s="917"/>
      <c r="AU30" s="917" t="s">
        <v>586</v>
      </c>
      <c r="AV30" s="917"/>
      <c r="AW30" s="917"/>
      <c r="AX30" s="917"/>
      <c r="AY30" s="917"/>
      <c r="AZ30" s="918" t="s">
        <v>586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6</v>
      </c>
      <c r="R31" s="845"/>
      <c r="S31" s="845"/>
      <c r="T31" s="845"/>
      <c r="U31" s="845"/>
      <c r="V31" s="845">
        <v>6</v>
      </c>
      <c r="W31" s="845"/>
      <c r="X31" s="845"/>
      <c r="Y31" s="845"/>
      <c r="Z31" s="845"/>
      <c r="AA31" s="845" t="s">
        <v>586</v>
      </c>
      <c r="AB31" s="845"/>
      <c r="AC31" s="845"/>
      <c r="AD31" s="845"/>
      <c r="AE31" s="846"/>
      <c r="AF31" s="847" t="s">
        <v>408</v>
      </c>
      <c r="AG31" s="848"/>
      <c r="AH31" s="848"/>
      <c r="AI31" s="848"/>
      <c r="AJ31" s="849"/>
      <c r="AK31" s="916">
        <v>6</v>
      </c>
      <c r="AL31" s="917"/>
      <c r="AM31" s="917"/>
      <c r="AN31" s="917"/>
      <c r="AO31" s="917"/>
      <c r="AP31" s="917" t="s">
        <v>586</v>
      </c>
      <c r="AQ31" s="917"/>
      <c r="AR31" s="917"/>
      <c r="AS31" s="917"/>
      <c r="AT31" s="917"/>
      <c r="AU31" s="917" t="s">
        <v>586</v>
      </c>
      <c r="AV31" s="917"/>
      <c r="AW31" s="917"/>
      <c r="AX31" s="917"/>
      <c r="AY31" s="917"/>
      <c r="AZ31" s="918" t="s">
        <v>586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145</v>
      </c>
      <c r="R32" s="845"/>
      <c r="S32" s="845"/>
      <c r="T32" s="845"/>
      <c r="U32" s="845"/>
      <c r="V32" s="845">
        <v>142</v>
      </c>
      <c r="W32" s="845"/>
      <c r="X32" s="845"/>
      <c r="Y32" s="845"/>
      <c r="Z32" s="845"/>
      <c r="AA32" s="845">
        <v>3</v>
      </c>
      <c r="AB32" s="845"/>
      <c r="AC32" s="845"/>
      <c r="AD32" s="845"/>
      <c r="AE32" s="846"/>
      <c r="AF32" s="847">
        <v>3</v>
      </c>
      <c r="AG32" s="848"/>
      <c r="AH32" s="848"/>
      <c r="AI32" s="848"/>
      <c r="AJ32" s="849"/>
      <c r="AK32" s="916">
        <v>74</v>
      </c>
      <c r="AL32" s="917"/>
      <c r="AM32" s="917"/>
      <c r="AN32" s="917"/>
      <c r="AO32" s="917"/>
      <c r="AP32" s="917">
        <v>351</v>
      </c>
      <c r="AQ32" s="917"/>
      <c r="AR32" s="917"/>
      <c r="AS32" s="917"/>
      <c r="AT32" s="917"/>
      <c r="AU32" s="917">
        <v>199</v>
      </c>
      <c r="AV32" s="917"/>
      <c r="AW32" s="917"/>
      <c r="AX32" s="917"/>
      <c r="AY32" s="917"/>
      <c r="AZ32" s="918" t="s">
        <v>586</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477</v>
      </c>
      <c r="R33" s="845"/>
      <c r="S33" s="845"/>
      <c r="T33" s="845"/>
      <c r="U33" s="845"/>
      <c r="V33" s="845">
        <v>472</v>
      </c>
      <c r="W33" s="845"/>
      <c r="X33" s="845"/>
      <c r="Y33" s="845"/>
      <c r="Z33" s="845"/>
      <c r="AA33" s="845">
        <v>5</v>
      </c>
      <c r="AB33" s="845"/>
      <c r="AC33" s="845"/>
      <c r="AD33" s="845"/>
      <c r="AE33" s="846"/>
      <c r="AF33" s="847">
        <v>5</v>
      </c>
      <c r="AG33" s="848"/>
      <c r="AH33" s="848"/>
      <c r="AI33" s="848"/>
      <c r="AJ33" s="849"/>
      <c r="AK33" s="916">
        <v>357</v>
      </c>
      <c r="AL33" s="917"/>
      <c r="AM33" s="917"/>
      <c r="AN33" s="917"/>
      <c r="AO33" s="917"/>
      <c r="AP33" s="917">
        <v>1113</v>
      </c>
      <c r="AQ33" s="917"/>
      <c r="AR33" s="917"/>
      <c r="AS33" s="917"/>
      <c r="AT33" s="917"/>
      <c r="AU33" s="917">
        <v>982</v>
      </c>
      <c r="AV33" s="917"/>
      <c r="AW33" s="917"/>
      <c r="AX33" s="917"/>
      <c r="AY33" s="917"/>
      <c r="AZ33" s="918" t="s">
        <v>586</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34</v>
      </c>
      <c r="R34" s="845"/>
      <c r="S34" s="845"/>
      <c r="T34" s="845"/>
      <c r="U34" s="845"/>
      <c r="V34" s="845">
        <v>33</v>
      </c>
      <c r="W34" s="845"/>
      <c r="X34" s="845"/>
      <c r="Y34" s="845"/>
      <c r="Z34" s="845"/>
      <c r="AA34" s="845">
        <v>1</v>
      </c>
      <c r="AB34" s="845"/>
      <c r="AC34" s="845"/>
      <c r="AD34" s="845"/>
      <c r="AE34" s="846"/>
      <c r="AF34" s="847">
        <v>1</v>
      </c>
      <c r="AG34" s="848"/>
      <c r="AH34" s="848"/>
      <c r="AI34" s="848"/>
      <c r="AJ34" s="849"/>
      <c r="AK34" s="916">
        <v>32</v>
      </c>
      <c r="AL34" s="917"/>
      <c r="AM34" s="917"/>
      <c r="AN34" s="917"/>
      <c r="AO34" s="917"/>
      <c r="AP34" s="917" t="s">
        <v>586</v>
      </c>
      <c r="AQ34" s="917"/>
      <c r="AR34" s="917"/>
      <c r="AS34" s="917"/>
      <c r="AT34" s="917"/>
      <c r="AU34" s="917" t="s">
        <v>586</v>
      </c>
      <c r="AV34" s="917"/>
      <c r="AW34" s="917"/>
      <c r="AX34" s="917"/>
      <c r="AY34" s="917"/>
      <c r="AZ34" s="918" t="s">
        <v>586</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60</v>
      </c>
      <c r="AG63" s="928"/>
      <c r="AH63" s="928"/>
      <c r="AI63" s="928"/>
      <c r="AJ63" s="929"/>
      <c r="AK63" s="930"/>
      <c r="AL63" s="925"/>
      <c r="AM63" s="925"/>
      <c r="AN63" s="925"/>
      <c r="AO63" s="925"/>
      <c r="AP63" s="928">
        <v>1464</v>
      </c>
      <c r="AQ63" s="928"/>
      <c r="AR63" s="928"/>
      <c r="AS63" s="928"/>
      <c r="AT63" s="928"/>
      <c r="AU63" s="928">
        <v>1181</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399</v>
      </c>
      <c r="AG66" s="899"/>
      <c r="AH66" s="899"/>
      <c r="AI66" s="899"/>
      <c r="AJ66" s="939"/>
      <c r="AK66" s="803" t="s">
        <v>423</v>
      </c>
      <c r="AL66" s="827"/>
      <c r="AM66" s="827"/>
      <c r="AN66" s="827"/>
      <c r="AO66" s="828"/>
      <c r="AP66" s="803" t="s">
        <v>424</v>
      </c>
      <c r="AQ66" s="804"/>
      <c r="AR66" s="804"/>
      <c r="AS66" s="804"/>
      <c r="AT66" s="805"/>
      <c r="AU66" s="803" t="s">
        <v>425</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2701</v>
      </c>
      <c r="R68" s="952"/>
      <c r="S68" s="952"/>
      <c r="T68" s="952"/>
      <c r="U68" s="952"/>
      <c r="V68" s="952">
        <v>2701</v>
      </c>
      <c r="W68" s="952"/>
      <c r="X68" s="952"/>
      <c r="Y68" s="952"/>
      <c r="Z68" s="952"/>
      <c r="AA68" s="952">
        <v>0</v>
      </c>
      <c r="AB68" s="952"/>
      <c r="AC68" s="952"/>
      <c r="AD68" s="952"/>
      <c r="AE68" s="952"/>
      <c r="AF68" s="952">
        <v>0</v>
      </c>
      <c r="AG68" s="952"/>
      <c r="AH68" s="952"/>
      <c r="AI68" s="952"/>
      <c r="AJ68" s="952"/>
      <c r="AK68" s="952">
        <v>892</v>
      </c>
      <c r="AL68" s="952"/>
      <c r="AM68" s="952"/>
      <c r="AN68" s="952"/>
      <c r="AO68" s="952"/>
      <c r="AP68" s="952">
        <v>113</v>
      </c>
      <c r="AQ68" s="952"/>
      <c r="AR68" s="952"/>
      <c r="AS68" s="952"/>
      <c r="AT68" s="952"/>
      <c r="AU68" s="952">
        <v>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101</v>
      </c>
      <c r="R69" s="917"/>
      <c r="S69" s="917"/>
      <c r="T69" s="917"/>
      <c r="U69" s="917"/>
      <c r="V69" s="917">
        <v>99</v>
      </c>
      <c r="W69" s="917"/>
      <c r="X69" s="917"/>
      <c r="Y69" s="917"/>
      <c r="Z69" s="917"/>
      <c r="AA69" s="917">
        <v>2</v>
      </c>
      <c r="AB69" s="917"/>
      <c r="AC69" s="917"/>
      <c r="AD69" s="917"/>
      <c r="AE69" s="917"/>
      <c r="AF69" s="917">
        <v>2</v>
      </c>
      <c r="AG69" s="917"/>
      <c r="AH69" s="917"/>
      <c r="AI69" s="917"/>
      <c r="AJ69" s="917"/>
      <c r="AK69" s="917" t="s">
        <v>586</v>
      </c>
      <c r="AL69" s="917"/>
      <c r="AM69" s="917"/>
      <c r="AN69" s="917"/>
      <c r="AO69" s="917"/>
      <c r="AP69" s="917" t="s">
        <v>586</v>
      </c>
      <c r="AQ69" s="917"/>
      <c r="AR69" s="917"/>
      <c r="AS69" s="917"/>
      <c r="AT69" s="917"/>
      <c r="AU69" s="917" t="s">
        <v>586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3031</v>
      </c>
      <c r="R70" s="917"/>
      <c r="S70" s="917"/>
      <c r="T70" s="917"/>
      <c r="U70" s="917"/>
      <c r="V70" s="917">
        <v>2949</v>
      </c>
      <c r="W70" s="917"/>
      <c r="X70" s="917"/>
      <c r="Y70" s="917"/>
      <c r="Z70" s="917"/>
      <c r="AA70" s="917">
        <v>82</v>
      </c>
      <c r="AB70" s="917"/>
      <c r="AC70" s="917"/>
      <c r="AD70" s="917"/>
      <c r="AE70" s="917"/>
      <c r="AF70" s="917">
        <v>82</v>
      </c>
      <c r="AG70" s="917"/>
      <c r="AH70" s="917"/>
      <c r="AI70" s="917"/>
      <c r="AJ70" s="917"/>
      <c r="AK70" s="917" t="s">
        <v>586</v>
      </c>
      <c r="AL70" s="917"/>
      <c r="AM70" s="917"/>
      <c r="AN70" s="917"/>
      <c r="AO70" s="917"/>
      <c r="AP70" s="917" t="s">
        <v>586</v>
      </c>
      <c r="AQ70" s="917"/>
      <c r="AR70" s="917"/>
      <c r="AS70" s="917"/>
      <c r="AT70" s="917"/>
      <c r="AU70" s="917" t="s">
        <v>586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522</v>
      </c>
      <c r="R71" s="917"/>
      <c r="S71" s="917"/>
      <c r="T71" s="917"/>
      <c r="U71" s="917"/>
      <c r="V71" s="917">
        <v>494</v>
      </c>
      <c r="W71" s="917"/>
      <c r="X71" s="917"/>
      <c r="Y71" s="917"/>
      <c r="Z71" s="917"/>
      <c r="AA71" s="917">
        <v>28</v>
      </c>
      <c r="AB71" s="917"/>
      <c r="AC71" s="917"/>
      <c r="AD71" s="917"/>
      <c r="AE71" s="917"/>
      <c r="AF71" s="917">
        <v>28</v>
      </c>
      <c r="AG71" s="917"/>
      <c r="AH71" s="917"/>
      <c r="AI71" s="917"/>
      <c r="AJ71" s="917"/>
      <c r="AK71" s="917" t="s">
        <v>586</v>
      </c>
      <c r="AL71" s="917"/>
      <c r="AM71" s="917"/>
      <c r="AN71" s="917"/>
      <c r="AO71" s="917"/>
      <c r="AP71" s="917" t="s">
        <v>586</v>
      </c>
      <c r="AQ71" s="917"/>
      <c r="AR71" s="917"/>
      <c r="AS71" s="917"/>
      <c r="AT71" s="917"/>
      <c r="AU71" s="917" t="s">
        <v>586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103845</v>
      </c>
      <c r="R72" s="917"/>
      <c r="S72" s="917"/>
      <c r="T72" s="917"/>
      <c r="U72" s="917"/>
      <c r="V72" s="917">
        <v>101503</v>
      </c>
      <c r="W72" s="917"/>
      <c r="X72" s="917"/>
      <c r="Y72" s="917"/>
      <c r="Z72" s="917"/>
      <c r="AA72" s="917">
        <v>2342</v>
      </c>
      <c r="AB72" s="917"/>
      <c r="AC72" s="917"/>
      <c r="AD72" s="917"/>
      <c r="AE72" s="917"/>
      <c r="AF72" s="917">
        <v>2342</v>
      </c>
      <c r="AG72" s="917"/>
      <c r="AH72" s="917"/>
      <c r="AI72" s="917"/>
      <c r="AJ72" s="917"/>
      <c r="AK72" s="917">
        <v>313</v>
      </c>
      <c r="AL72" s="917"/>
      <c r="AM72" s="917"/>
      <c r="AN72" s="917"/>
      <c r="AO72" s="917"/>
      <c r="AP72" s="917" t="s">
        <v>586</v>
      </c>
      <c r="AQ72" s="917"/>
      <c r="AR72" s="917"/>
      <c r="AS72" s="917"/>
      <c r="AT72" s="917"/>
      <c r="AU72" s="917" t="s">
        <v>586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4511</v>
      </c>
      <c r="R73" s="917"/>
      <c r="S73" s="917"/>
      <c r="T73" s="917"/>
      <c r="U73" s="917"/>
      <c r="V73" s="917">
        <v>4229</v>
      </c>
      <c r="W73" s="917"/>
      <c r="X73" s="917"/>
      <c r="Y73" s="917"/>
      <c r="Z73" s="917"/>
      <c r="AA73" s="917">
        <v>282</v>
      </c>
      <c r="AB73" s="917"/>
      <c r="AC73" s="917"/>
      <c r="AD73" s="917"/>
      <c r="AE73" s="917"/>
      <c r="AF73" s="917">
        <v>282</v>
      </c>
      <c r="AG73" s="917"/>
      <c r="AH73" s="917"/>
      <c r="AI73" s="917"/>
      <c r="AJ73" s="917"/>
      <c r="AK73" s="917">
        <v>72</v>
      </c>
      <c r="AL73" s="917"/>
      <c r="AM73" s="917"/>
      <c r="AN73" s="917"/>
      <c r="AO73" s="917"/>
      <c r="AP73" s="917" t="s">
        <v>586</v>
      </c>
      <c r="AQ73" s="917"/>
      <c r="AR73" s="917"/>
      <c r="AS73" s="917"/>
      <c r="AT73" s="917"/>
      <c r="AU73" s="917" t="s">
        <v>586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553</v>
      </c>
      <c r="R74" s="917"/>
      <c r="S74" s="917"/>
      <c r="T74" s="917"/>
      <c r="U74" s="917"/>
      <c r="V74" s="917">
        <v>547</v>
      </c>
      <c r="W74" s="917"/>
      <c r="X74" s="917"/>
      <c r="Y74" s="917"/>
      <c r="Z74" s="917"/>
      <c r="AA74" s="917">
        <v>6</v>
      </c>
      <c r="AB74" s="917"/>
      <c r="AC74" s="917"/>
      <c r="AD74" s="917"/>
      <c r="AE74" s="917"/>
      <c r="AF74" s="917">
        <v>5</v>
      </c>
      <c r="AG74" s="917"/>
      <c r="AH74" s="917"/>
      <c r="AI74" s="917"/>
      <c r="AJ74" s="917"/>
      <c r="AK74" s="917">
        <v>11</v>
      </c>
      <c r="AL74" s="917"/>
      <c r="AM74" s="917"/>
      <c r="AN74" s="917"/>
      <c r="AO74" s="917"/>
      <c r="AP74" s="917" t="s">
        <v>586</v>
      </c>
      <c r="AQ74" s="917"/>
      <c r="AR74" s="917"/>
      <c r="AS74" s="917"/>
      <c r="AT74" s="917"/>
      <c r="AU74" s="917" t="s">
        <v>586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477</v>
      </c>
      <c r="R75" s="966"/>
      <c r="S75" s="966"/>
      <c r="T75" s="966"/>
      <c r="U75" s="916"/>
      <c r="V75" s="967">
        <v>444</v>
      </c>
      <c r="W75" s="966"/>
      <c r="X75" s="966"/>
      <c r="Y75" s="966"/>
      <c r="Z75" s="916"/>
      <c r="AA75" s="967">
        <v>33</v>
      </c>
      <c r="AB75" s="966"/>
      <c r="AC75" s="966"/>
      <c r="AD75" s="966"/>
      <c r="AE75" s="916"/>
      <c r="AF75" s="967">
        <v>33</v>
      </c>
      <c r="AG75" s="966"/>
      <c r="AH75" s="966"/>
      <c r="AI75" s="966"/>
      <c r="AJ75" s="916"/>
      <c r="AK75" s="967" t="s">
        <v>586</v>
      </c>
      <c r="AL75" s="966"/>
      <c r="AM75" s="966"/>
      <c r="AN75" s="966"/>
      <c r="AO75" s="916"/>
      <c r="AP75" s="967">
        <v>3814</v>
      </c>
      <c r="AQ75" s="966"/>
      <c r="AR75" s="966"/>
      <c r="AS75" s="966"/>
      <c r="AT75" s="916"/>
      <c r="AU75" s="967">
        <v>0</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5">
        <v>14</v>
      </c>
      <c r="R76" s="966"/>
      <c r="S76" s="966"/>
      <c r="T76" s="966"/>
      <c r="U76" s="916"/>
      <c r="V76" s="967">
        <v>12</v>
      </c>
      <c r="W76" s="966"/>
      <c r="X76" s="966"/>
      <c r="Y76" s="966"/>
      <c r="Z76" s="916"/>
      <c r="AA76" s="967">
        <v>2</v>
      </c>
      <c r="AB76" s="966"/>
      <c r="AC76" s="966"/>
      <c r="AD76" s="966"/>
      <c r="AE76" s="916"/>
      <c r="AF76" s="967">
        <v>2</v>
      </c>
      <c r="AG76" s="966"/>
      <c r="AH76" s="966"/>
      <c r="AI76" s="966"/>
      <c r="AJ76" s="916"/>
      <c r="AK76" s="967">
        <v>0</v>
      </c>
      <c r="AL76" s="966"/>
      <c r="AM76" s="966"/>
      <c r="AN76" s="966"/>
      <c r="AO76" s="916"/>
      <c r="AP76" s="967" t="s">
        <v>586</v>
      </c>
      <c r="AQ76" s="966"/>
      <c r="AR76" s="966"/>
      <c r="AS76" s="966"/>
      <c r="AT76" s="916"/>
      <c r="AU76" s="967" t="s">
        <v>586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598</v>
      </c>
      <c r="C77" s="960"/>
      <c r="D77" s="960"/>
      <c r="E77" s="960"/>
      <c r="F77" s="960"/>
      <c r="G77" s="960"/>
      <c r="H77" s="960"/>
      <c r="I77" s="960"/>
      <c r="J77" s="960"/>
      <c r="K77" s="960"/>
      <c r="L77" s="960"/>
      <c r="M77" s="960"/>
      <c r="N77" s="960"/>
      <c r="O77" s="960"/>
      <c r="P77" s="961"/>
      <c r="Q77" s="965">
        <v>52</v>
      </c>
      <c r="R77" s="966"/>
      <c r="S77" s="966"/>
      <c r="T77" s="966"/>
      <c r="U77" s="916"/>
      <c r="V77" s="967">
        <v>52</v>
      </c>
      <c r="W77" s="966"/>
      <c r="X77" s="966"/>
      <c r="Y77" s="966"/>
      <c r="Z77" s="916"/>
      <c r="AA77" s="967">
        <v>0</v>
      </c>
      <c r="AB77" s="966"/>
      <c r="AC77" s="966"/>
      <c r="AD77" s="966"/>
      <c r="AE77" s="916"/>
      <c r="AF77" s="967">
        <v>0</v>
      </c>
      <c r="AG77" s="966"/>
      <c r="AH77" s="966"/>
      <c r="AI77" s="966"/>
      <c r="AJ77" s="916"/>
      <c r="AK77" s="967" t="s">
        <v>586</v>
      </c>
      <c r="AL77" s="966"/>
      <c r="AM77" s="966"/>
      <c r="AN77" s="966"/>
      <c r="AO77" s="916"/>
      <c r="AP77" s="967" t="s">
        <v>586</v>
      </c>
      <c r="AQ77" s="966"/>
      <c r="AR77" s="966"/>
      <c r="AS77" s="966"/>
      <c r="AT77" s="916"/>
      <c r="AU77" s="967" t="s">
        <v>586</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2776</v>
      </c>
      <c r="AG88" s="928"/>
      <c r="AH88" s="928"/>
      <c r="AI88" s="928"/>
      <c r="AJ88" s="928"/>
      <c r="AK88" s="925"/>
      <c r="AL88" s="925"/>
      <c r="AM88" s="925"/>
      <c r="AN88" s="925"/>
      <c r="AO88" s="925"/>
      <c r="AP88" s="928">
        <v>113</v>
      </c>
      <c r="AQ88" s="928"/>
      <c r="AR88" s="928"/>
      <c r="AS88" s="928"/>
      <c r="AT88" s="928"/>
      <c r="AU88" s="928">
        <v>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307</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307</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307</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81173</v>
      </c>
      <c r="AB110" s="988"/>
      <c r="AC110" s="988"/>
      <c r="AD110" s="988"/>
      <c r="AE110" s="989"/>
      <c r="AF110" s="990">
        <v>66295</v>
      </c>
      <c r="AG110" s="988"/>
      <c r="AH110" s="988"/>
      <c r="AI110" s="988"/>
      <c r="AJ110" s="989"/>
      <c r="AK110" s="990">
        <v>42363</v>
      </c>
      <c r="AL110" s="988"/>
      <c r="AM110" s="988"/>
      <c r="AN110" s="988"/>
      <c r="AO110" s="989"/>
      <c r="AP110" s="991">
        <v>1.7</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291079</v>
      </c>
      <c r="BR110" s="1023"/>
      <c r="BS110" s="1023"/>
      <c r="BT110" s="1023"/>
      <c r="BU110" s="1023"/>
      <c r="BV110" s="1023">
        <v>225551</v>
      </c>
      <c r="BW110" s="1023"/>
      <c r="BX110" s="1023"/>
      <c r="BY110" s="1023"/>
      <c r="BZ110" s="1023"/>
      <c r="CA110" s="1023">
        <v>197410</v>
      </c>
      <c r="CB110" s="1023"/>
      <c r="CC110" s="1023"/>
      <c r="CD110" s="1023"/>
      <c r="CE110" s="1023"/>
      <c r="CF110" s="1037">
        <v>8.1</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443</v>
      </c>
      <c r="DH110" s="1023"/>
      <c r="DI110" s="1023"/>
      <c r="DJ110" s="1023"/>
      <c r="DK110" s="1023"/>
      <c r="DL110" s="1023" t="s">
        <v>443</v>
      </c>
      <c r="DM110" s="1023"/>
      <c r="DN110" s="1023"/>
      <c r="DO110" s="1023"/>
      <c r="DP110" s="1023"/>
      <c r="DQ110" s="1023" t="s">
        <v>443</v>
      </c>
      <c r="DR110" s="1023"/>
      <c r="DS110" s="1023"/>
      <c r="DT110" s="1023"/>
      <c r="DU110" s="1023"/>
      <c r="DV110" s="1024" t="s">
        <v>443</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445</v>
      </c>
      <c r="AG111" s="1030"/>
      <c r="AH111" s="1030"/>
      <c r="AI111" s="1030"/>
      <c r="AJ111" s="1031"/>
      <c r="AK111" s="1032" t="s">
        <v>443</v>
      </c>
      <c r="AL111" s="1030"/>
      <c r="AM111" s="1030"/>
      <c r="AN111" s="1030"/>
      <c r="AO111" s="1031"/>
      <c r="AP111" s="1033" t="s">
        <v>443</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t="s">
        <v>443</v>
      </c>
      <c r="BR111" s="1016"/>
      <c r="BS111" s="1016"/>
      <c r="BT111" s="1016"/>
      <c r="BU111" s="1016"/>
      <c r="BV111" s="1016" t="s">
        <v>443</v>
      </c>
      <c r="BW111" s="1016"/>
      <c r="BX111" s="1016"/>
      <c r="BY111" s="1016"/>
      <c r="BZ111" s="1016"/>
      <c r="CA111" s="1016" t="s">
        <v>443</v>
      </c>
      <c r="CB111" s="1016"/>
      <c r="CC111" s="1016"/>
      <c r="CD111" s="1016"/>
      <c r="CE111" s="1016"/>
      <c r="CF111" s="1010" t="s">
        <v>443</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443</v>
      </c>
      <c r="DH111" s="1016"/>
      <c r="DI111" s="1016"/>
      <c r="DJ111" s="1016"/>
      <c r="DK111" s="1016"/>
      <c r="DL111" s="1016" t="s">
        <v>234</v>
      </c>
      <c r="DM111" s="1016"/>
      <c r="DN111" s="1016"/>
      <c r="DO111" s="1016"/>
      <c r="DP111" s="1016"/>
      <c r="DQ111" s="1016" t="s">
        <v>443</v>
      </c>
      <c r="DR111" s="1016"/>
      <c r="DS111" s="1016"/>
      <c r="DT111" s="1016"/>
      <c r="DU111" s="1016"/>
      <c r="DV111" s="1017" t="s">
        <v>443</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443</v>
      </c>
      <c r="AB112" s="1055"/>
      <c r="AC112" s="1055"/>
      <c r="AD112" s="1055"/>
      <c r="AE112" s="1056"/>
      <c r="AF112" s="1057" t="s">
        <v>443</v>
      </c>
      <c r="AG112" s="1055"/>
      <c r="AH112" s="1055"/>
      <c r="AI112" s="1055"/>
      <c r="AJ112" s="1056"/>
      <c r="AK112" s="1057" t="s">
        <v>443</v>
      </c>
      <c r="AL112" s="1055"/>
      <c r="AM112" s="1055"/>
      <c r="AN112" s="1055"/>
      <c r="AO112" s="1056"/>
      <c r="AP112" s="1058" t="s">
        <v>443</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1444635</v>
      </c>
      <c r="BR112" s="1016"/>
      <c r="BS112" s="1016"/>
      <c r="BT112" s="1016"/>
      <c r="BU112" s="1016"/>
      <c r="BV112" s="1016">
        <v>1329705</v>
      </c>
      <c r="BW112" s="1016"/>
      <c r="BX112" s="1016"/>
      <c r="BY112" s="1016"/>
      <c r="BZ112" s="1016"/>
      <c r="CA112" s="1016">
        <v>1180737</v>
      </c>
      <c r="CB112" s="1016"/>
      <c r="CC112" s="1016"/>
      <c r="CD112" s="1016"/>
      <c r="CE112" s="1016"/>
      <c r="CF112" s="1010">
        <v>48.6</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443</v>
      </c>
      <c r="DM112" s="1016"/>
      <c r="DN112" s="1016"/>
      <c r="DO112" s="1016"/>
      <c r="DP112" s="1016"/>
      <c r="DQ112" s="1016" t="s">
        <v>443</v>
      </c>
      <c r="DR112" s="1016"/>
      <c r="DS112" s="1016"/>
      <c r="DT112" s="1016"/>
      <c r="DU112" s="1016"/>
      <c r="DV112" s="1017" t="s">
        <v>443</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272388</v>
      </c>
      <c r="AB113" s="1030"/>
      <c r="AC113" s="1030"/>
      <c r="AD113" s="1030"/>
      <c r="AE113" s="1031"/>
      <c r="AF113" s="1032">
        <v>244419</v>
      </c>
      <c r="AG113" s="1030"/>
      <c r="AH113" s="1030"/>
      <c r="AI113" s="1030"/>
      <c r="AJ113" s="1031"/>
      <c r="AK113" s="1032">
        <v>258639</v>
      </c>
      <c r="AL113" s="1030"/>
      <c r="AM113" s="1030"/>
      <c r="AN113" s="1030"/>
      <c r="AO113" s="1031"/>
      <c r="AP113" s="1033">
        <v>10.7</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17011</v>
      </c>
      <c r="BR113" s="1016"/>
      <c r="BS113" s="1016"/>
      <c r="BT113" s="1016"/>
      <c r="BU113" s="1016"/>
      <c r="BV113" s="1016">
        <v>12783</v>
      </c>
      <c r="BW113" s="1016"/>
      <c r="BX113" s="1016"/>
      <c r="BY113" s="1016"/>
      <c r="BZ113" s="1016"/>
      <c r="CA113" s="1016">
        <v>8539</v>
      </c>
      <c r="CB113" s="1016"/>
      <c r="CC113" s="1016"/>
      <c r="CD113" s="1016"/>
      <c r="CE113" s="1016"/>
      <c r="CF113" s="1010">
        <v>0.4</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443</v>
      </c>
      <c r="DH113" s="1055"/>
      <c r="DI113" s="1055"/>
      <c r="DJ113" s="1055"/>
      <c r="DK113" s="1056"/>
      <c r="DL113" s="1057" t="s">
        <v>443</v>
      </c>
      <c r="DM113" s="1055"/>
      <c r="DN113" s="1055"/>
      <c r="DO113" s="1055"/>
      <c r="DP113" s="1056"/>
      <c r="DQ113" s="1057" t="s">
        <v>234</v>
      </c>
      <c r="DR113" s="1055"/>
      <c r="DS113" s="1055"/>
      <c r="DT113" s="1055"/>
      <c r="DU113" s="1056"/>
      <c r="DV113" s="1058" t="s">
        <v>443</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4496</v>
      </c>
      <c r="AB114" s="1055"/>
      <c r="AC114" s="1055"/>
      <c r="AD114" s="1055"/>
      <c r="AE114" s="1056"/>
      <c r="AF114" s="1057">
        <v>2006</v>
      </c>
      <c r="AG114" s="1055"/>
      <c r="AH114" s="1055"/>
      <c r="AI114" s="1055"/>
      <c r="AJ114" s="1056"/>
      <c r="AK114" s="1057">
        <v>4420</v>
      </c>
      <c r="AL114" s="1055"/>
      <c r="AM114" s="1055"/>
      <c r="AN114" s="1055"/>
      <c r="AO114" s="1056"/>
      <c r="AP114" s="1058">
        <v>0.2</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164564</v>
      </c>
      <c r="BR114" s="1016"/>
      <c r="BS114" s="1016"/>
      <c r="BT114" s="1016"/>
      <c r="BU114" s="1016"/>
      <c r="BV114" s="1016">
        <v>173946</v>
      </c>
      <c r="BW114" s="1016"/>
      <c r="BX114" s="1016"/>
      <c r="BY114" s="1016"/>
      <c r="BZ114" s="1016"/>
      <c r="CA114" s="1016">
        <v>171752</v>
      </c>
      <c r="CB114" s="1016"/>
      <c r="CC114" s="1016"/>
      <c r="CD114" s="1016"/>
      <c r="CE114" s="1016"/>
      <c r="CF114" s="1010">
        <v>7.1</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458</v>
      </c>
      <c r="DH114" s="1055"/>
      <c r="DI114" s="1055"/>
      <c r="DJ114" s="1055"/>
      <c r="DK114" s="1056"/>
      <c r="DL114" s="1057" t="s">
        <v>459</v>
      </c>
      <c r="DM114" s="1055"/>
      <c r="DN114" s="1055"/>
      <c r="DO114" s="1055"/>
      <c r="DP114" s="1056"/>
      <c r="DQ114" s="1057" t="s">
        <v>443</v>
      </c>
      <c r="DR114" s="1055"/>
      <c r="DS114" s="1055"/>
      <c r="DT114" s="1055"/>
      <c r="DU114" s="1056"/>
      <c r="DV114" s="1058" t="s">
        <v>443</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443</v>
      </c>
      <c r="AB115" s="1030"/>
      <c r="AC115" s="1030"/>
      <c r="AD115" s="1030"/>
      <c r="AE115" s="1031"/>
      <c r="AF115" s="1032" t="s">
        <v>443</v>
      </c>
      <c r="AG115" s="1030"/>
      <c r="AH115" s="1030"/>
      <c r="AI115" s="1030"/>
      <c r="AJ115" s="1031"/>
      <c r="AK115" s="1032" t="s">
        <v>458</v>
      </c>
      <c r="AL115" s="1030"/>
      <c r="AM115" s="1030"/>
      <c r="AN115" s="1030"/>
      <c r="AO115" s="1031"/>
      <c r="AP115" s="1033" t="s">
        <v>234</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458</v>
      </c>
      <c r="BR115" s="1016"/>
      <c r="BS115" s="1016"/>
      <c r="BT115" s="1016"/>
      <c r="BU115" s="1016"/>
      <c r="BV115" s="1016" t="s">
        <v>443</v>
      </c>
      <c r="BW115" s="1016"/>
      <c r="BX115" s="1016"/>
      <c r="BY115" s="1016"/>
      <c r="BZ115" s="1016"/>
      <c r="CA115" s="1016" t="s">
        <v>443</v>
      </c>
      <c r="CB115" s="1016"/>
      <c r="CC115" s="1016"/>
      <c r="CD115" s="1016"/>
      <c r="CE115" s="1016"/>
      <c r="CF115" s="1010" t="s">
        <v>443</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443</v>
      </c>
      <c r="DM115" s="1055"/>
      <c r="DN115" s="1055"/>
      <c r="DO115" s="1055"/>
      <c r="DP115" s="1056"/>
      <c r="DQ115" s="1057" t="s">
        <v>458</v>
      </c>
      <c r="DR115" s="1055"/>
      <c r="DS115" s="1055"/>
      <c r="DT115" s="1055"/>
      <c r="DU115" s="1056"/>
      <c r="DV115" s="1058" t="s">
        <v>458</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443</v>
      </c>
      <c r="AB116" s="1055"/>
      <c r="AC116" s="1055"/>
      <c r="AD116" s="1055"/>
      <c r="AE116" s="1056"/>
      <c r="AF116" s="1057" t="s">
        <v>443</v>
      </c>
      <c r="AG116" s="1055"/>
      <c r="AH116" s="1055"/>
      <c r="AI116" s="1055"/>
      <c r="AJ116" s="1056"/>
      <c r="AK116" s="1057" t="s">
        <v>464</v>
      </c>
      <c r="AL116" s="1055"/>
      <c r="AM116" s="1055"/>
      <c r="AN116" s="1055"/>
      <c r="AO116" s="1056"/>
      <c r="AP116" s="1058" t="s">
        <v>443</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459</v>
      </c>
      <c r="BR116" s="1016"/>
      <c r="BS116" s="1016"/>
      <c r="BT116" s="1016"/>
      <c r="BU116" s="1016"/>
      <c r="BV116" s="1016" t="s">
        <v>443</v>
      </c>
      <c r="BW116" s="1016"/>
      <c r="BX116" s="1016"/>
      <c r="BY116" s="1016"/>
      <c r="BZ116" s="1016"/>
      <c r="CA116" s="1016" t="s">
        <v>443</v>
      </c>
      <c r="CB116" s="1016"/>
      <c r="CC116" s="1016"/>
      <c r="CD116" s="1016"/>
      <c r="CE116" s="1016"/>
      <c r="CF116" s="1010" t="s">
        <v>466</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443</v>
      </c>
      <c r="DH116" s="1055"/>
      <c r="DI116" s="1055"/>
      <c r="DJ116" s="1055"/>
      <c r="DK116" s="1056"/>
      <c r="DL116" s="1057" t="s">
        <v>443</v>
      </c>
      <c r="DM116" s="1055"/>
      <c r="DN116" s="1055"/>
      <c r="DO116" s="1055"/>
      <c r="DP116" s="1056"/>
      <c r="DQ116" s="1057" t="s">
        <v>443</v>
      </c>
      <c r="DR116" s="1055"/>
      <c r="DS116" s="1055"/>
      <c r="DT116" s="1055"/>
      <c r="DU116" s="1056"/>
      <c r="DV116" s="1058" t="s">
        <v>443</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358057</v>
      </c>
      <c r="AB117" s="1073"/>
      <c r="AC117" s="1073"/>
      <c r="AD117" s="1073"/>
      <c r="AE117" s="1074"/>
      <c r="AF117" s="1075">
        <v>312720</v>
      </c>
      <c r="AG117" s="1073"/>
      <c r="AH117" s="1073"/>
      <c r="AI117" s="1073"/>
      <c r="AJ117" s="1074"/>
      <c r="AK117" s="1075">
        <v>305422</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443</v>
      </c>
      <c r="BR117" s="1016"/>
      <c r="BS117" s="1016"/>
      <c r="BT117" s="1016"/>
      <c r="BU117" s="1016"/>
      <c r="BV117" s="1016" t="s">
        <v>443</v>
      </c>
      <c r="BW117" s="1016"/>
      <c r="BX117" s="1016"/>
      <c r="BY117" s="1016"/>
      <c r="BZ117" s="1016"/>
      <c r="CA117" s="1016" t="s">
        <v>443</v>
      </c>
      <c r="CB117" s="1016"/>
      <c r="CC117" s="1016"/>
      <c r="CD117" s="1016"/>
      <c r="CE117" s="1016"/>
      <c r="CF117" s="1010" t="s">
        <v>443</v>
      </c>
      <c r="CG117" s="1011"/>
      <c r="CH117" s="1011"/>
      <c r="CI117" s="1011"/>
      <c r="CJ117" s="1011"/>
      <c r="CK117" s="1041"/>
      <c r="CL117" s="1042"/>
      <c r="CM117" s="1012" t="s">
        <v>470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443</v>
      </c>
      <c r="DM117" s="1055"/>
      <c r="DN117" s="1055"/>
      <c r="DO117" s="1055"/>
      <c r="DP117" s="1056"/>
      <c r="DQ117" s="1057" t="s">
        <v>443</v>
      </c>
      <c r="DR117" s="1055"/>
      <c r="DS117" s="1055"/>
      <c r="DT117" s="1055"/>
      <c r="DU117" s="1056"/>
      <c r="DV117" s="1058" t="s">
        <v>443</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307</v>
      </c>
      <c r="AL118" s="981"/>
      <c r="AM118" s="981"/>
      <c r="AN118" s="981"/>
      <c r="AO118" s="982"/>
      <c r="AP118" s="1067" t="s">
        <v>437</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459</v>
      </c>
      <c r="BR118" s="1094"/>
      <c r="BS118" s="1094"/>
      <c r="BT118" s="1094"/>
      <c r="BU118" s="1094"/>
      <c r="BV118" s="1094" t="s">
        <v>443</v>
      </c>
      <c r="BW118" s="1094"/>
      <c r="BX118" s="1094"/>
      <c r="BY118" s="1094"/>
      <c r="BZ118" s="1094"/>
      <c r="CA118" s="1094" t="s">
        <v>443</v>
      </c>
      <c r="CB118" s="1094"/>
      <c r="CC118" s="1094"/>
      <c r="CD118" s="1094"/>
      <c r="CE118" s="1094"/>
      <c r="CF118" s="1010" t="s">
        <v>459</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443</v>
      </c>
      <c r="DH118" s="1055"/>
      <c r="DI118" s="1055"/>
      <c r="DJ118" s="1055"/>
      <c r="DK118" s="1056"/>
      <c r="DL118" s="1057" t="s">
        <v>443</v>
      </c>
      <c r="DM118" s="1055"/>
      <c r="DN118" s="1055"/>
      <c r="DO118" s="1055"/>
      <c r="DP118" s="1056"/>
      <c r="DQ118" s="1057" t="s">
        <v>443</v>
      </c>
      <c r="DR118" s="1055"/>
      <c r="DS118" s="1055"/>
      <c r="DT118" s="1055"/>
      <c r="DU118" s="1056"/>
      <c r="DV118" s="1058" t="s">
        <v>443</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443</v>
      </c>
      <c r="AB119" s="988"/>
      <c r="AC119" s="988"/>
      <c r="AD119" s="988"/>
      <c r="AE119" s="989"/>
      <c r="AF119" s="990" t="s">
        <v>458</v>
      </c>
      <c r="AG119" s="988"/>
      <c r="AH119" s="988"/>
      <c r="AI119" s="988"/>
      <c r="AJ119" s="989"/>
      <c r="AK119" s="990" t="s">
        <v>443</v>
      </c>
      <c r="AL119" s="988"/>
      <c r="AM119" s="988"/>
      <c r="AN119" s="988"/>
      <c r="AO119" s="989"/>
      <c r="AP119" s="991" t="s">
        <v>445</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473</v>
      </c>
      <c r="BP119" s="1102"/>
      <c r="BQ119" s="1093">
        <v>1917289</v>
      </c>
      <c r="BR119" s="1094"/>
      <c r="BS119" s="1094"/>
      <c r="BT119" s="1094"/>
      <c r="BU119" s="1094"/>
      <c r="BV119" s="1094">
        <v>1741985</v>
      </c>
      <c r="BW119" s="1094"/>
      <c r="BX119" s="1094"/>
      <c r="BY119" s="1094"/>
      <c r="BZ119" s="1094"/>
      <c r="CA119" s="1094">
        <v>1558438</v>
      </c>
      <c r="CB119" s="1094"/>
      <c r="CC119" s="1094"/>
      <c r="CD119" s="1094"/>
      <c r="CE119" s="1094"/>
      <c r="CF119" s="1095"/>
      <c r="CG119" s="1096"/>
      <c r="CH119" s="1096"/>
      <c r="CI119" s="1096"/>
      <c r="CJ119" s="1097"/>
      <c r="CK119" s="1043"/>
      <c r="CL119" s="1044"/>
      <c r="CM119" s="1098" t="s">
        <v>474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443</v>
      </c>
      <c r="DH119" s="1080"/>
      <c r="DI119" s="1080"/>
      <c r="DJ119" s="1080"/>
      <c r="DK119" s="1081"/>
      <c r="DL119" s="1079" t="s">
        <v>443</v>
      </c>
      <c r="DM119" s="1080"/>
      <c r="DN119" s="1080"/>
      <c r="DO119" s="1080"/>
      <c r="DP119" s="1081"/>
      <c r="DQ119" s="1079" t="s">
        <v>443</v>
      </c>
      <c r="DR119" s="1080"/>
      <c r="DS119" s="1080"/>
      <c r="DT119" s="1080"/>
      <c r="DU119" s="1081"/>
      <c r="DV119" s="1082" t="s">
        <v>443</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459</v>
      </c>
      <c r="AB120" s="1055"/>
      <c r="AC120" s="1055"/>
      <c r="AD120" s="1055"/>
      <c r="AE120" s="1056"/>
      <c r="AF120" s="1057" t="s">
        <v>443</v>
      </c>
      <c r="AG120" s="1055"/>
      <c r="AH120" s="1055"/>
      <c r="AI120" s="1055"/>
      <c r="AJ120" s="1056"/>
      <c r="AK120" s="1057" t="s">
        <v>443</v>
      </c>
      <c r="AL120" s="1055"/>
      <c r="AM120" s="1055"/>
      <c r="AN120" s="1055"/>
      <c r="AO120" s="1056"/>
      <c r="AP120" s="1058" t="s">
        <v>443</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5352339</v>
      </c>
      <c r="BR120" s="1023"/>
      <c r="BS120" s="1023"/>
      <c r="BT120" s="1023"/>
      <c r="BU120" s="1023"/>
      <c r="BV120" s="1023">
        <v>5396402</v>
      </c>
      <c r="BW120" s="1023"/>
      <c r="BX120" s="1023"/>
      <c r="BY120" s="1023"/>
      <c r="BZ120" s="1023"/>
      <c r="CA120" s="1023">
        <v>5081648</v>
      </c>
      <c r="CB120" s="1023"/>
      <c r="CC120" s="1023"/>
      <c r="CD120" s="1023"/>
      <c r="CE120" s="1023"/>
      <c r="CF120" s="1037">
        <v>209.3</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v>1170312</v>
      </c>
      <c r="DH120" s="1023"/>
      <c r="DI120" s="1023"/>
      <c r="DJ120" s="1023"/>
      <c r="DK120" s="1023"/>
      <c r="DL120" s="1023">
        <v>1100177</v>
      </c>
      <c r="DM120" s="1023"/>
      <c r="DN120" s="1023"/>
      <c r="DO120" s="1023"/>
      <c r="DP120" s="1023"/>
      <c r="DQ120" s="1023">
        <v>981973</v>
      </c>
      <c r="DR120" s="1023"/>
      <c r="DS120" s="1023"/>
      <c r="DT120" s="1023"/>
      <c r="DU120" s="1023"/>
      <c r="DV120" s="1024">
        <v>40.4</v>
      </c>
      <c r="DW120" s="1024"/>
      <c r="DX120" s="1024"/>
      <c r="DY120" s="1024"/>
      <c r="DZ120" s="1025"/>
    </row>
    <row r="121" spans="1:130" s="248" customFormat="1" ht="26.25" customHeight="1" x14ac:dyDescent="0.15">
      <c r="A121" s="1155"/>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443</v>
      </c>
      <c r="AB121" s="1055"/>
      <c r="AC121" s="1055"/>
      <c r="AD121" s="1055"/>
      <c r="AE121" s="1056"/>
      <c r="AF121" s="1057" t="s">
        <v>466</v>
      </c>
      <c r="AG121" s="1055"/>
      <c r="AH121" s="1055"/>
      <c r="AI121" s="1055"/>
      <c r="AJ121" s="1056"/>
      <c r="AK121" s="1057" t="s">
        <v>443</v>
      </c>
      <c r="AL121" s="1055"/>
      <c r="AM121" s="1055"/>
      <c r="AN121" s="1055"/>
      <c r="AO121" s="1056"/>
      <c r="AP121" s="1058" t="s">
        <v>443</v>
      </c>
      <c r="AQ121" s="1059"/>
      <c r="AR121" s="1059"/>
      <c r="AS121" s="1059"/>
      <c r="AT121" s="1060"/>
      <c r="AU121" s="1088"/>
      <c r="AV121" s="1089"/>
      <c r="AW121" s="1089"/>
      <c r="AX121" s="1089"/>
      <c r="AY121" s="1090"/>
      <c r="AZ121" s="1045" t="s">
        <v>480</v>
      </c>
      <c r="BA121" s="1046"/>
      <c r="BB121" s="1046"/>
      <c r="BC121" s="1046"/>
      <c r="BD121" s="1046"/>
      <c r="BE121" s="1046"/>
      <c r="BF121" s="1046"/>
      <c r="BG121" s="1046"/>
      <c r="BH121" s="1046"/>
      <c r="BI121" s="1046"/>
      <c r="BJ121" s="1046"/>
      <c r="BK121" s="1046"/>
      <c r="BL121" s="1046"/>
      <c r="BM121" s="1046"/>
      <c r="BN121" s="1046"/>
      <c r="BO121" s="1046"/>
      <c r="BP121" s="1047"/>
      <c r="BQ121" s="1015" t="s">
        <v>443</v>
      </c>
      <c r="BR121" s="1016"/>
      <c r="BS121" s="1016"/>
      <c r="BT121" s="1016"/>
      <c r="BU121" s="1016"/>
      <c r="BV121" s="1016" t="s">
        <v>443</v>
      </c>
      <c r="BW121" s="1016"/>
      <c r="BX121" s="1016"/>
      <c r="BY121" s="1016"/>
      <c r="BZ121" s="1016"/>
      <c r="CA121" s="1016" t="s">
        <v>443</v>
      </c>
      <c r="CB121" s="1016"/>
      <c r="CC121" s="1016"/>
      <c r="CD121" s="1016"/>
      <c r="CE121" s="1016"/>
      <c r="CF121" s="1010" t="s">
        <v>443</v>
      </c>
      <c r="CG121" s="1011"/>
      <c r="CH121" s="1011"/>
      <c r="CI121" s="1011"/>
      <c r="CJ121" s="1011"/>
      <c r="CK121" s="1106"/>
      <c r="CL121" s="1107"/>
      <c r="CM121" s="1107"/>
      <c r="CN121" s="1107"/>
      <c r="CO121" s="1108"/>
      <c r="CP121" s="1116" t="s">
        <v>481</v>
      </c>
      <c r="CQ121" s="1117"/>
      <c r="CR121" s="1117"/>
      <c r="CS121" s="1117"/>
      <c r="CT121" s="1117"/>
      <c r="CU121" s="1117"/>
      <c r="CV121" s="1117"/>
      <c r="CW121" s="1117"/>
      <c r="CX121" s="1117"/>
      <c r="CY121" s="1117"/>
      <c r="CZ121" s="1117"/>
      <c r="DA121" s="1117"/>
      <c r="DB121" s="1117"/>
      <c r="DC121" s="1117"/>
      <c r="DD121" s="1117"/>
      <c r="DE121" s="1117"/>
      <c r="DF121" s="1118"/>
      <c r="DG121" s="1015">
        <v>274323</v>
      </c>
      <c r="DH121" s="1016"/>
      <c r="DI121" s="1016"/>
      <c r="DJ121" s="1016"/>
      <c r="DK121" s="1016"/>
      <c r="DL121" s="1016">
        <v>229528</v>
      </c>
      <c r="DM121" s="1016"/>
      <c r="DN121" s="1016"/>
      <c r="DO121" s="1016"/>
      <c r="DP121" s="1016"/>
      <c r="DQ121" s="1016">
        <v>198764</v>
      </c>
      <c r="DR121" s="1016"/>
      <c r="DS121" s="1016"/>
      <c r="DT121" s="1016"/>
      <c r="DU121" s="1016"/>
      <c r="DV121" s="1017">
        <v>8.1999999999999993</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443</v>
      </c>
      <c r="AB122" s="1055"/>
      <c r="AC122" s="1055"/>
      <c r="AD122" s="1055"/>
      <c r="AE122" s="1056"/>
      <c r="AF122" s="1057" t="s">
        <v>443</v>
      </c>
      <c r="AG122" s="1055"/>
      <c r="AH122" s="1055"/>
      <c r="AI122" s="1055"/>
      <c r="AJ122" s="1056"/>
      <c r="AK122" s="1057" t="s">
        <v>443</v>
      </c>
      <c r="AL122" s="1055"/>
      <c r="AM122" s="1055"/>
      <c r="AN122" s="1055"/>
      <c r="AO122" s="1056"/>
      <c r="AP122" s="1058" t="s">
        <v>466</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1757203</v>
      </c>
      <c r="BR122" s="1094"/>
      <c r="BS122" s="1094"/>
      <c r="BT122" s="1094"/>
      <c r="BU122" s="1094"/>
      <c r="BV122" s="1094">
        <v>1536851</v>
      </c>
      <c r="BW122" s="1094"/>
      <c r="BX122" s="1094"/>
      <c r="BY122" s="1094"/>
      <c r="BZ122" s="1094"/>
      <c r="CA122" s="1094">
        <v>1335895</v>
      </c>
      <c r="CB122" s="1094"/>
      <c r="CC122" s="1094"/>
      <c r="CD122" s="1094"/>
      <c r="CE122" s="1094"/>
      <c r="CF122" s="1114">
        <v>55</v>
      </c>
      <c r="CG122" s="1115"/>
      <c r="CH122" s="1115"/>
      <c r="CI122" s="1115"/>
      <c r="CJ122" s="1115"/>
      <c r="CK122" s="1106"/>
      <c r="CL122" s="1107"/>
      <c r="CM122" s="1107"/>
      <c r="CN122" s="1107"/>
      <c r="CO122" s="1108"/>
      <c r="CP122" s="1116" t="s">
        <v>483</v>
      </c>
      <c r="CQ122" s="1117"/>
      <c r="CR122" s="1117"/>
      <c r="CS122" s="1117"/>
      <c r="CT122" s="1117"/>
      <c r="CU122" s="1117"/>
      <c r="CV122" s="1117"/>
      <c r="CW122" s="1117"/>
      <c r="CX122" s="1117"/>
      <c r="CY122" s="1117"/>
      <c r="CZ122" s="1117"/>
      <c r="DA122" s="1117"/>
      <c r="DB122" s="1117"/>
      <c r="DC122" s="1117"/>
      <c r="DD122" s="1117"/>
      <c r="DE122" s="1117"/>
      <c r="DF122" s="1118"/>
      <c r="DG122" s="1015" t="s">
        <v>443</v>
      </c>
      <c r="DH122" s="1016"/>
      <c r="DI122" s="1016"/>
      <c r="DJ122" s="1016"/>
      <c r="DK122" s="1016"/>
      <c r="DL122" s="1016" t="s">
        <v>466</v>
      </c>
      <c r="DM122" s="1016"/>
      <c r="DN122" s="1016"/>
      <c r="DO122" s="1016"/>
      <c r="DP122" s="1016"/>
      <c r="DQ122" s="1016" t="s">
        <v>443</v>
      </c>
      <c r="DR122" s="1016"/>
      <c r="DS122" s="1016"/>
      <c r="DT122" s="1016"/>
      <c r="DU122" s="1016"/>
      <c r="DV122" s="1017" t="s">
        <v>443</v>
      </c>
      <c r="DW122" s="1017"/>
      <c r="DX122" s="1017"/>
      <c r="DY122" s="1017"/>
      <c r="DZ122" s="1018"/>
    </row>
    <row r="123" spans="1:130" s="248" customFormat="1" ht="26.25" customHeight="1" x14ac:dyDescent="0.15">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443</v>
      </c>
      <c r="AB123" s="1055"/>
      <c r="AC123" s="1055"/>
      <c r="AD123" s="1055"/>
      <c r="AE123" s="1056"/>
      <c r="AF123" s="1057" t="s">
        <v>443</v>
      </c>
      <c r="AG123" s="1055"/>
      <c r="AH123" s="1055"/>
      <c r="AI123" s="1055"/>
      <c r="AJ123" s="1056"/>
      <c r="AK123" s="1057" t="s">
        <v>443</v>
      </c>
      <c r="AL123" s="1055"/>
      <c r="AM123" s="1055"/>
      <c r="AN123" s="1055"/>
      <c r="AO123" s="1056"/>
      <c r="AP123" s="1058" t="s">
        <v>443</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484</v>
      </c>
      <c r="BP123" s="1102"/>
      <c r="BQ123" s="1161">
        <v>7109542</v>
      </c>
      <c r="BR123" s="1162"/>
      <c r="BS123" s="1162"/>
      <c r="BT123" s="1162"/>
      <c r="BU123" s="1162"/>
      <c r="BV123" s="1162">
        <v>6933253</v>
      </c>
      <c r="BW123" s="1162"/>
      <c r="BX123" s="1162"/>
      <c r="BY123" s="1162"/>
      <c r="BZ123" s="1162"/>
      <c r="CA123" s="1162">
        <v>6417543</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470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443</v>
      </c>
      <c r="AB124" s="1055"/>
      <c r="AC124" s="1055"/>
      <c r="AD124" s="1055"/>
      <c r="AE124" s="1056"/>
      <c r="AF124" s="1057" t="s">
        <v>443</v>
      </c>
      <c r="AG124" s="1055"/>
      <c r="AH124" s="1055"/>
      <c r="AI124" s="1055"/>
      <c r="AJ124" s="1056"/>
      <c r="AK124" s="1057" t="s">
        <v>443</v>
      </c>
      <c r="AL124" s="1055"/>
      <c r="AM124" s="1055"/>
      <c r="AN124" s="1055"/>
      <c r="AO124" s="1056"/>
      <c r="AP124" s="1058" t="s">
        <v>443</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234</v>
      </c>
      <c r="BR124" s="1124"/>
      <c r="BS124" s="1124"/>
      <c r="BT124" s="1124"/>
      <c r="BU124" s="1124"/>
      <c r="BV124" s="1124" t="s">
        <v>443</v>
      </c>
      <c r="BW124" s="1124"/>
      <c r="BX124" s="1124"/>
      <c r="BY124" s="1124"/>
      <c r="BZ124" s="1124"/>
      <c r="CA124" s="1124" t="s">
        <v>234</v>
      </c>
      <c r="CB124" s="1124"/>
      <c r="CC124" s="1124"/>
      <c r="CD124" s="1124"/>
      <c r="CE124" s="1124"/>
      <c r="CF124" s="1125"/>
      <c r="CG124" s="1126"/>
      <c r="CH124" s="1126"/>
      <c r="CI124" s="1126"/>
      <c r="CJ124" s="1127"/>
      <c r="CK124" s="1109"/>
      <c r="CL124" s="1109"/>
      <c r="CM124" s="1109"/>
      <c r="CN124" s="1109"/>
      <c r="CO124" s="1110"/>
      <c r="CP124" s="1116" t="s">
        <v>486</v>
      </c>
      <c r="CQ124" s="1117"/>
      <c r="CR124" s="1117"/>
      <c r="CS124" s="1117"/>
      <c r="CT124" s="1117"/>
      <c r="CU124" s="1117"/>
      <c r="CV124" s="1117"/>
      <c r="CW124" s="1117"/>
      <c r="CX124" s="1117"/>
      <c r="CY124" s="1117"/>
      <c r="CZ124" s="1117"/>
      <c r="DA124" s="1117"/>
      <c r="DB124" s="1117"/>
      <c r="DC124" s="1117"/>
      <c r="DD124" s="1117"/>
      <c r="DE124" s="1117"/>
      <c r="DF124" s="1118"/>
      <c r="DG124" s="1101" t="s">
        <v>443</v>
      </c>
      <c r="DH124" s="1080"/>
      <c r="DI124" s="1080"/>
      <c r="DJ124" s="1080"/>
      <c r="DK124" s="1081"/>
      <c r="DL124" s="1079" t="s">
        <v>443</v>
      </c>
      <c r="DM124" s="1080"/>
      <c r="DN124" s="1080"/>
      <c r="DO124" s="1080"/>
      <c r="DP124" s="1081"/>
      <c r="DQ124" s="1079" t="s">
        <v>443</v>
      </c>
      <c r="DR124" s="1080"/>
      <c r="DS124" s="1080"/>
      <c r="DT124" s="1080"/>
      <c r="DU124" s="1081"/>
      <c r="DV124" s="1082" t="s">
        <v>443</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466</v>
      </c>
      <c r="AB125" s="1055"/>
      <c r="AC125" s="1055"/>
      <c r="AD125" s="1055"/>
      <c r="AE125" s="1056"/>
      <c r="AF125" s="1057" t="s">
        <v>443</v>
      </c>
      <c r="AG125" s="1055"/>
      <c r="AH125" s="1055"/>
      <c r="AI125" s="1055"/>
      <c r="AJ125" s="1056"/>
      <c r="AK125" s="1057" t="s">
        <v>443</v>
      </c>
      <c r="AL125" s="1055"/>
      <c r="AM125" s="1055"/>
      <c r="AN125" s="1055"/>
      <c r="AO125" s="1056"/>
      <c r="AP125" s="1058" t="s">
        <v>443</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487</v>
      </c>
      <c r="CL125" s="1104"/>
      <c r="CM125" s="1104"/>
      <c r="CN125" s="1104"/>
      <c r="CO125" s="1105"/>
      <c r="CP125" s="1036" t="s">
        <v>488</v>
      </c>
      <c r="CQ125" s="985"/>
      <c r="CR125" s="985"/>
      <c r="CS125" s="985"/>
      <c r="CT125" s="985"/>
      <c r="CU125" s="985"/>
      <c r="CV125" s="985"/>
      <c r="CW125" s="985"/>
      <c r="CX125" s="985"/>
      <c r="CY125" s="985"/>
      <c r="CZ125" s="985"/>
      <c r="DA125" s="985"/>
      <c r="DB125" s="985"/>
      <c r="DC125" s="985"/>
      <c r="DD125" s="985"/>
      <c r="DE125" s="985"/>
      <c r="DF125" s="986"/>
      <c r="DG125" s="1022" t="s">
        <v>466</v>
      </c>
      <c r="DH125" s="1023"/>
      <c r="DI125" s="1023"/>
      <c r="DJ125" s="1023"/>
      <c r="DK125" s="1023"/>
      <c r="DL125" s="1023" t="s">
        <v>443</v>
      </c>
      <c r="DM125" s="1023"/>
      <c r="DN125" s="1023"/>
      <c r="DO125" s="1023"/>
      <c r="DP125" s="1023"/>
      <c r="DQ125" s="1023" t="s">
        <v>443</v>
      </c>
      <c r="DR125" s="1023"/>
      <c r="DS125" s="1023"/>
      <c r="DT125" s="1023"/>
      <c r="DU125" s="1023"/>
      <c r="DV125" s="1024" t="s">
        <v>466</v>
      </c>
      <c r="DW125" s="1024"/>
      <c r="DX125" s="1024"/>
      <c r="DY125" s="1024"/>
      <c r="DZ125" s="1025"/>
    </row>
    <row r="126" spans="1:130" s="248" customFormat="1" ht="26.25" customHeight="1" thickBot="1" x14ac:dyDescent="0.2">
      <c r="A126" s="1155"/>
      <c r="B126" s="1042"/>
      <c r="C126" s="1012" t="s">
        <v>474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443</v>
      </c>
      <c r="AB126" s="1055"/>
      <c r="AC126" s="1055"/>
      <c r="AD126" s="1055"/>
      <c r="AE126" s="1056"/>
      <c r="AF126" s="1057" t="s">
        <v>443</v>
      </c>
      <c r="AG126" s="1055"/>
      <c r="AH126" s="1055"/>
      <c r="AI126" s="1055"/>
      <c r="AJ126" s="1056"/>
      <c r="AK126" s="1057" t="s">
        <v>466</v>
      </c>
      <c r="AL126" s="1055"/>
      <c r="AM126" s="1055"/>
      <c r="AN126" s="1055"/>
      <c r="AO126" s="1056"/>
      <c r="AP126" s="1058" t="s">
        <v>443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443</v>
      </c>
      <c r="DH126" s="1016"/>
      <c r="DI126" s="1016"/>
      <c r="DJ126" s="1016"/>
      <c r="DK126" s="1016"/>
      <c r="DL126" s="1016" t="s">
        <v>466</v>
      </c>
      <c r="DM126" s="1016"/>
      <c r="DN126" s="1016"/>
      <c r="DO126" s="1016"/>
      <c r="DP126" s="1016"/>
      <c r="DQ126" s="1016" t="s">
        <v>443</v>
      </c>
      <c r="DR126" s="1016"/>
      <c r="DS126" s="1016"/>
      <c r="DT126" s="1016"/>
      <c r="DU126" s="1016"/>
      <c r="DV126" s="1017" t="s">
        <v>443</v>
      </c>
      <c r="DW126" s="1017"/>
      <c r="DX126" s="1017"/>
      <c r="DY126" s="1017"/>
      <c r="DZ126" s="1018"/>
    </row>
    <row r="127" spans="1:130" s="248" customFormat="1" ht="26.25" customHeight="1" x14ac:dyDescent="0.15">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443</v>
      </c>
      <c r="AB127" s="1055"/>
      <c r="AC127" s="1055"/>
      <c r="AD127" s="1055"/>
      <c r="AE127" s="1056"/>
      <c r="AF127" s="1057" t="s">
        <v>443</v>
      </c>
      <c r="AG127" s="1055"/>
      <c r="AH127" s="1055"/>
      <c r="AI127" s="1055"/>
      <c r="AJ127" s="1056"/>
      <c r="AK127" s="1057" t="s">
        <v>466</v>
      </c>
      <c r="AL127" s="1055"/>
      <c r="AM127" s="1055"/>
      <c r="AN127" s="1055"/>
      <c r="AO127" s="1056"/>
      <c r="AP127" s="1058" t="s">
        <v>443</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443</v>
      </c>
      <c r="DH127" s="1016"/>
      <c r="DI127" s="1016"/>
      <c r="DJ127" s="1016"/>
      <c r="DK127" s="1016"/>
      <c r="DL127" s="1016" t="s">
        <v>466</v>
      </c>
      <c r="DM127" s="1016"/>
      <c r="DN127" s="1016"/>
      <c r="DO127" s="1016"/>
      <c r="DP127" s="1016"/>
      <c r="DQ127" s="1016" t="s">
        <v>443</v>
      </c>
      <c r="DR127" s="1016"/>
      <c r="DS127" s="1016"/>
      <c r="DT127" s="1016"/>
      <c r="DU127" s="1016"/>
      <c r="DV127" s="1017" t="s">
        <v>458</v>
      </c>
      <c r="DW127" s="1017"/>
      <c r="DX127" s="1017"/>
      <c r="DY127" s="1017"/>
      <c r="DZ127" s="1018"/>
    </row>
    <row r="128" spans="1:130" s="248" customFormat="1" ht="26.25" customHeight="1" thickBot="1" x14ac:dyDescent="0.2">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t="s">
        <v>443</v>
      </c>
      <c r="AB128" s="1144"/>
      <c r="AC128" s="1144"/>
      <c r="AD128" s="1144"/>
      <c r="AE128" s="1145"/>
      <c r="AF128" s="1146" t="s">
        <v>443</v>
      </c>
      <c r="AG128" s="1144"/>
      <c r="AH128" s="1144"/>
      <c r="AI128" s="1144"/>
      <c r="AJ128" s="1145"/>
      <c r="AK128" s="1146" t="s">
        <v>443</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443</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458</v>
      </c>
      <c r="DH128" s="1136"/>
      <c r="DI128" s="1136"/>
      <c r="DJ128" s="1136"/>
      <c r="DK128" s="1136"/>
      <c r="DL128" s="1136" t="s">
        <v>443</v>
      </c>
      <c r="DM128" s="1136"/>
      <c r="DN128" s="1136"/>
      <c r="DO128" s="1136"/>
      <c r="DP128" s="1136"/>
      <c r="DQ128" s="1136" t="s">
        <v>443</v>
      </c>
      <c r="DR128" s="1136"/>
      <c r="DS128" s="1136"/>
      <c r="DT128" s="1136"/>
      <c r="DU128" s="1136"/>
      <c r="DV128" s="1137" t="s">
        <v>443</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3590411</v>
      </c>
      <c r="AB129" s="1055"/>
      <c r="AC129" s="1055"/>
      <c r="AD129" s="1055"/>
      <c r="AE129" s="1056"/>
      <c r="AF129" s="1057">
        <v>3780240</v>
      </c>
      <c r="AG129" s="1055"/>
      <c r="AH129" s="1055"/>
      <c r="AI129" s="1055"/>
      <c r="AJ129" s="1056"/>
      <c r="AK129" s="1057">
        <v>2674138</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443</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285495</v>
      </c>
      <c r="AB130" s="1055"/>
      <c r="AC130" s="1055"/>
      <c r="AD130" s="1055"/>
      <c r="AE130" s="1056"/>
      <c r="AF130" s="1057">
        <v>269171</v>
      </c>
      <c r="AG130" s="1055"/>
      <c r="AH130" s="1055"/>
      <c r="AI130" s="1055"/>
      <c r="AJ130" s="1056"/>
      <c r="AK130" s="1057">
        <v>246154</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1.9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3304916</v>
      </c>
      <c r="AB131" s="1080"/>
      <c r="AC131" s="1080"/>
      <c r="AD131" s="1080"/>
      <c r="AE131" s="1081"/>
      <c r="AF131" s="1079">
        <v>3511069</v>
      </c>
      <c r="AG131" s="1080"/>
      <c r="AH131" s="1080"/>
      <c r="AI131" s="1080"/>
      <c r="AJ131" s="1081"/>
      <c r="AK131" s="1079">
        <v>2427984</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t="s">
        <v>443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2.195577739</v>
      </c>
      <c r="AB132" s="1196"/>
      <c r="AC132" s="1196"/>
      <c r="AD132" s="1196"/>
      <c r="AE132" s="1197"/>
      <c r="AF132" s="1198">
        <v>1.240334496</v>
      </c>
      <c r="AG132" s="1196"/>
      <c r="AH132" s="1196"/>
      <c r="AI132" s="1196"/>
      <c r="AJ132" s="1197"/>
      <c r="AK132" s="1198">
        <v>2.441037503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2.8</v>
      </c>
      <c r="AB133" s="1179"/>
      <c r="AC133" s="1179"/>
      <c r="AD133" s="1179"/>
      <c r="AE133" s="1180"/>
      <c r="AF133" s="1178">
        <v>2.4</v>
      </c>
      <c r="AG133" s="1179"/>
      <c r="AH133" s="1179"/>
      <c r="AI133" s="1179"/>
      <c r="AJ133" s="1180"/>
      <c r="AK133" s="1178">
        <v>1.9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6hX+qe/c7WVzKR4PGS2JW1eic6ZVJC7fkJ+ezE84BBzMpYoMsXEAd4YNSDC7sWufX7PNny2w//lHauOWwrfEQ==" saltValue="AjaKAofG+SdFGFyop1SK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jaCvkcULl6JTdU3OiSfUSkeulXcl8UsPn+4MjvApmTrp2GhL54CWPkCwypuJ33McV+dGzSQyrvj7oljjP5FtQ==" saltValue="Y5BbtooQ0brgGcAsJ7L5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S+UHFPUwvhzKkhaOPITaraG/KSlzTpcc4q/R8s1YWKKIQdRq3qqvMzGJka/phKsp2mbvSeh5CWDseIDj7CZCA==" saltValue="4P34bs+6nkKt5AosjgM5Y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806230</v>
      </c>
      <c r="AP9" s="314">
        <v>138171</v>
      </c>
      <c r="AQ9" s="315">
        <v>133274</v>
      </c>
      <c r="AR9" s="316">
        <v>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97201</v>
      </c>
      <c r="AP10" s="317">
        <v>16658</v>
      </c>
      <c r="AQ10" s="318">
        <v>18858</v>
      </c>
      <c r="AR10" s="319">
        <v>-11.7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t="s">
        <v>521</v>
      </c>
      <c r="AP11" s="317" t="s">
        <v>521</v>
      </c>
      <c r="AQ11" s="318">
        <v>1196</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522</v>
      </c>
      <c r="AL12" s="1216"/>
      <c r="AM12" s="1216"/>
      <c r="AN12" s="1217"/>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16111</v>
      </c>
      <c r="AP13" s="317">
        <v>2761</v>
      </c>
      <c r="AQ13" s="318">
        <v>5360</v>
      </c>
      <c r="AR13" s="319">
        <v>-48.5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22075</v>
      </c>
      <c r="AP14" s="317">
        <v>3783</v>
      </c>
      <c r="AQ14" s="318">
        <v>2713</v>
      </c>
      <c r="AR14" s="319">
        <v>39.4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-43979</v>
      </c>
      <c r="AP15" s="317">
        <v>-7537</v>
      </c>
      <c r="AQ15" s="318">
        <v>-11837</v>
      </c>
      <c r="AR15" s="319">
        <v>-36.299999999999997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897638</v>
      </c>
      <c r="AP16" s="317">
        <v>153837</v>
      </c>
      <c r="AQ16" s="318">
        <v>149564</v>
      </c>
      <c r="AR16" s="319">
        <v>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13.71</v>
      </c>
      <c r="AP21" s="331">
        <v>13.76</v>
      </c>
      <c r="AQ21" s="332">
        <v>-0.05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93.7</v>
      </c>
      <c r="AP22" s="336">
        <v>95.5</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42363</v>
      </c>
      <c r="AP32" s="345">
        <v>7260</v>
      </c>
      <c r="AQ32" s="346">
        <v>71500</v>
      </c>
      <c r="AR32" s="347">
        <v>-89.8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521</v>
      </c>
      <c r="AP34" s="345" t="s">
        <v>521</v>
      </c>
      <c r="AQ34" s="346">
        <v>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v>258639</v>
      </c>
      <c r="AP35" s="345">
        <v>44325</v>
      </c>
      <c r="AQ35" s="346">
        <v>19534</v>
      </c>
      <c r="AR35" s="347">
        <v>126.9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4420</v>
      </c>
      <c r="AP36" s="345">
        <v>757</v>
      </c>
      <c r="AQ36" s="346">
        <v>5450</v>
      </c>
      <c r="AR36" s="347">
        <v>-86.1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t="s">
        <v>521</v>
      </c>
      <c r="AP37" s="345" t="s">
        <v>521</v>
      </c>
      <c r="AQ37" s="346">
        <v>1039</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t="s">
        <v>521</v>
      </c>
      <c r="AP38" s="348" t="s">
        <v>521</v>
      </c>
      <c r="AQ38" s="349">
        <v>9</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t="s">
        <v>521</v>
      </c>
      <c r="AP39" s="345" t="s">
        <v>521</v>
      </c>
      <c r="AQ39" s="346">
        <v>-2217</v>
      </c>
      <c r="AR39" s="347" t="s">
        <v>521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-246154</v>
      </c>
      <c r="AP40" s="345">
        <v>-42186</v>
      </c>
      <c r="AQ40" s="346">
        <v>-63826</v>
      </c>
      <c r="AR40" s="347">
        <v>-33.9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59268</v>
      </c>
      <c r="AP41" s="345">
        <v>10157</v>
      </c>
      <c r="AQ41" s="346">
        <v>31490</v>
      </c>
      <c r="AR41" s="347">
        <v>-67.7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815280</v>
      </c>
      <c r="AN51" s="367">
        <v>139459</v>
      </c>
      <c r="AO51" s="368">
        <v>163.19999999999999</v>
      </c>
      <c r="AP51" s="369">
        <v>119882</v>
      </c>
      <c r="AQ51" s="370">
        <v>9.1</v>
      </c>
      <c r="AR51" s="371">
        <v>154.1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506297</v>
      </c>
      <c r="AN52" s="375">
        <v>86606</v>
      </c>
      <c r="AO52" s="376">
        <v>74.400000000000006</v>
      </c>
      <c r="AP52" s="377">
        <v>66481</v>
      </c>
      <c r="AQ52" s="378">
        <v>6</v>
      </c>
      <c r="AR52" s="379">
        <v>68.400000000000006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511158</v>
      </c>
      <c r="AN53" s="367">
        <v>87109</v>
      </c>
      <c r="AO53" s="368">
        <v>-37.5</v>
      </c>
      <c r="AP53" s="369">
        <v>116162</v>
      </c>
      <c r="AQ53" s="370">
        <v>-3.1</v>
      </c>
      <c r="AR53" s="371">
        <v>-34.4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254664</v>
      </c>
      <c r="AN54" s="375">
        <v>43399</v>
      </c>
      <c r="AO54" s="376">
        <v>-49.9</v>
      </c>
      <c r="AP54" s="377">
        <v>61562</v>
      </c>
      <c r="AQ54" s="378">
        <v>-7.4</v>
      </c>
      <c r="AR54" s="379">
        <v>-42.5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1186837</v>
      </c>
      <c r="AN55" s="367">
        <v>204029</v>
      </c>
      <c r="AO55" s="368">
        <v>134.19999999999999</v>
      </c>
      <c r="AP55" s="369">
        <v>121449</v>
      </c>
      <c r="AQ55" s="370">
        <v>4.5999999999999996</v>
      </c>
      <c r="AR55" s="371">
        <v>129.6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938290</v>
      </c>
      <c r="AN56" s="375">
        <v>161301</v>
      </c>
      <c r="AO56" s="376">
        <v>271.7</v>
      </c>
      <c r="AP56" s="377">
        <v>62922</v>
      </c>
      <c r="AQ56" s="378">
        <v>2.2000000000000002</v>
      </c>
      <c r="AR56" s="379">
        <v>269.5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410804</v>
      </c>
      <c r="AN57" s="367">
        <v>70621</v>
      </c>
      <c r="AO57" s="368">
        <v>-65.400000000000006</v>
      </c>
      <c r="AP57" s="369">
        <v>145139</v>
      </c>
      <c r="AQ57" s="370">
        <v>19.5</v>
      </c>
      <c r="AR57" s="371">
        <v>-84.9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363017</v>
      </c>
      <c r="AN58" s="375">
        <v>62406</v>
      </c>
      <c r="AO58" s="376">
        <v>-61.3</v>
      </c>
      <c r="AP58" s="377">
        <v>83762</v>
      </c>
      <c r="AQ58" s="378">
        <v>33.1</v>
      </c>
      <c r="AR58" s="379">
        <v>-94.4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349493</v>
      </c>
      <c r="AN59" s="367">
        <v>59896</v>
      </c>
      <c r="AO59" s="368">
        <v>-15.2</v>
      </c>
      <c r="AP59" s="369">
        <v>125391</v>
      </c>
      <c r="AQ59" s="370">
        <v>-13.6</v>
      </c>
      <c r="AR59" s="371">
        <v>-1.6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318725</v>
      </c>
      <c r="AN60" s="375">
        <v>54623</v>
      </c>
      <c r="AO60" s="376">
        <v>-12.5</v>
      </c>
      <c r="AP60" s="377">
        <v>68516</v>
      </c>
      <c r="AQ60" s="378">
        <v>-18.2</v>
      </c>
      <c r="AR60" s="379">
        <v>5.7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654714</v>
      </c>
      <c r="AN61" s="382">
        <v>112223</v>
      </c>
      <c r="AO61" s="383">
        <v>35.9</v>
      </c>
      <c r="AP61" s="384">
        <v>125605</v>
      </c>
      <c r="AQ61" s="385">
        <v>3.3</v>
      </c>
      <c r="AR61" s="371">
        <v>32.6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476199</v>
      </c>
      <c r="AN62" s="375">
        <v>81667</v>
      </c>
      <c r="AO62" s="376">
        <v>44.5</v>
      </c>
      <c r="AP62" s="377">
        <v>68649</v>
      </c>
      <c r="AQ62" s="378">
        <v>3.1</v>
      </c>
      <c r="AR62" s="379">
        <v>41.4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e94Uk9mS5cGfqiXCfM5oSCgrywcxi56XF8tx70QgYjh9vX+UlAYHAXnFwhRkNn9lv9ydR3JBPqCkezbG0VQ3g==" saltValue="zfgkgKyRHrQ4V5q5ex6ft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NZeuBlKChosOKgUeXSR/LeGYAxWtKrIjILutsJQIxjpPcg/t21KE6nfK5bS1l9TL696aFdUThr0TpM7C/M7Dgw==" saltValue="qUAGm2BlnTAjAZz1wwvYZ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sQzPHclDD0DDUt0e+/uww3y5f1yogpaApBM2OcUDblHWv5S22iad7sYZx82q9kycW7f0r1/n/9jS9C4IvjfwaQ==" saltValue="qV1X+4VPj4lKEg+w10YO1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76.55</v>
      </c>
      <c r="G47" s="12">
        <v>127.37</v>
      </c>
      <c r="H47" s="12">
        <v>135.32</v>
      </c>
      <c r="I47" s="12">
        <v>128.57</v>
      </c>
      <c r="J47" s="13">
        <v>165.82</v>
      </c>
    </row>
    <row r="48" spans="2:10" ht="57.75" customHeight="1" x14ac:dyDescent="0.15">
      <c r="B48" s="14"/>
      <c r="C48" s="1240" t="s">
        <v>4</v>
      </c>
      <c r="D48" s="1240"/>
      <c r="E48" s="1241"/>
      <c r="F48" s="15">
        <v>6.65</v>
      </c>
      <c r="G48" s="16">
        <v>11.5</v>
      </c>
      <c r="H48" s="16">
        <v>8.8699999999999992</v>
      </c>
      <c r="I48" s="16">
        <v>8.9600000000000009</v>
      </c>
      <c r="J48" s="17">
        <v>11.1</v>
      </c>
    </row>
    <row r="49" spans="2:10" ht="57.75" customHeight="1" thickBot="1" x14ac:dyDescent="0.2">
      <c r="B49" s="18"/>
      <c r="C49" s="1242" t="s">
        <v>5</v>
      </c>
      <c r="D49" s="1242"/>
      <c r="E49" s="1243"/>
      <c r="F49" s="19" t="s">
        <v>568</v>
      </c>
      <c r="G49" s="20">
        <v>10.01</v>
      </c>
      <c r="H49" s="20">
        <v>31.62</v>
      </c>
      <c r="I49" s="20">
        <v>0.59</v>
      </c>
      <c r="J49" s="21" t="s">
        <v>569</v>
      </c>
    </row>
    <row r="50" spans="2:10" ht="13.5" customHeight="1" x14ac:dyDescent="0.15"/>
  </sheetData>
  <sheetProtection algorithmName="SHA-512" hashValue="ByA7YTviJLjQ165rtb33U3GJ0TxIE633Mj+Nn1tw5mfUr27qnE+gkJodIgmll1dFt7UJU3D8FenxqP7qwM4i2g==" saltValue="lT9S1GqQoAiM68um7a7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天野　雅士</cp:lastModifiedBy>
  <cp:lastPrinted>2022-03-08T09:51:31Z</cp:lastPrinted>
  <dcterms:created xsi:type="dcterms:W3CDTF">2022-02-02T05:00:09Z</dcterms:created>
  <dcterms:modified xsi:type="dcterms:W3CDTF">2022-10-04T00:20:06Z</dcterms:modified>
  <cp:category/>
</cp:coreProperties>
</file>