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財政係長\入札\R6入札\設計図書(トイレ駐車場整備工事)\"/>
    </mc:Choice>
  </mc:AlternateContent>
  <bookViews>
    <workbookView xWindow="-120" yWindow="-120" windowWidth="30960" windowHeight="16800" tabRatio="779" activeTab="5"/>
  </bookViews>
  <sheets>
    <sheet name="設計書鏡" sheetId="19" r:id="rId1"/>
    <sheet name="種目" sheetId="22" r:id="rId2"/>
    <sheet name="科目(建築工事)" sheetId="6" r:id="rId3"/>
    <sheet name="科目(電気設備工事)" sheetId="25" r:id="rId4"/>
    <sheet name="科目(機械設備工事)" sheetId="27" r:id="rId5"/>
    <sheet name="細目別内訳(建築工事)" sheetId="7" r:id="rId6"/>
    <sheet name="細目別内訳(電気設備工事)" sheetId="26" r:id="rId7"/>
    <sheet name="細目別内訳(機械設備工事)" sheetId="28" r:id="rId8"/>
    <sheet name="代価表" sheetId="10" r:id="rId9"/>
    <sheet name="2次代価表" sheetId="30" r:id="rId10"/>
    <sheet name="機械代価表" sheetId="24" r:id="rId11"/>
  </sheets>
  <externalReferences>
    <externalReference r:id="rId12"/>
  </externalReferences>
  <definedNames>
    <definedName name="_TNK2" localSheetId="9">#REF!</definedName>
    <definedName name="_TNK2" localSheetId="10">#REF!</definedName>
    <definedName name="_TNK2" localSheetId="1">#REF!</definedName>
    <definedName name="_TNK2" localSheetId="8">#REF!</definedName>
    <definedName name="_TNK2">#REF!</definedName>
    <definedName name="Anzen" localSheetId="9">#REF!</definedName>
    <definedName name="Anzen" localSheetId="4">#REF!</definedName>
    <definedName name="Anzen" localSheetId="3">#REF!</definedName>
    <definedName name="Anzen" localSheetId="10">#REF!</definedName>
    <definedName name="Anzen" localSheetId="7">#REF!</definedName>
    <definedName name="Anzen" localSheetId="6">#REF!</definedName>
    <definedName name="Anzen" localSheetId="1">#REF!</definedName>
    <definedName name="Anzen">#REF!</definedName>
    <definedName name="AnzenHyouji" localSheetId="9">#REF!</definedName>
    <definedName name="AnzenHyouji" localSheetId="4">#REF!</definedName>
    <definedName name="AnzenHyouji" localSheetId="3">#REF!</definedName>
    <definedName name="AnzenHyouji" localSheetId="10">#REF!</definedName>
    <definedName name="AnzenHyouji" localSheetId="7">#REF!</definedName>
    <definedName name="AnzenHyouji" localSheetId="6">#REF!</definedName>
    <definedName name="AnzenHyouji" localSheetId="1">#REF!</definedName>
    <definedName name="AnzenHyouji">#REF!</definedName>
    <definedName name="aq" localSheetId="1">#REF!</definedName>
    <definedName name="aq">#REF!</definedName>
    <definedName name="asas" localSheetId="1">#REF!</definedName>
    <definedName name="asas">#REF!</definedName>
    <definedName name="BAN" localSheetId="1">#REF!</definedName>
    <definedName name="BAN">#REF!</definedName>
    <definedName name="BAN_1" localSheetId="1">#REF!</definedName>
    <definedName name="BAN_1">#REF!</definedName>
    <definedName name="BAN_2" localSheetId="1">#REF!</definedName>
    <definedName name="BAN_2">#REF!</definedName>
    <definedName name="BAN_3" localSheetId="1">#REF!</definedName>
    <definedName name="BAN_3">#REF!</definedName>
    <definedName name="BAN_4" localSheetId="9">#REF!</definedName>
    <definedName name="BAN_4" localSheetId="10">#REF!</definedName>
    <definedName name="BAN_4" localSheetId="1">#REF!</definedName>
    <definedName name="BAN_4" localSheetId="8">#REF!</definedName>
    <definedName name="BAN_4">#REF!</definedName>
    <definedName name="BAN_5" localSheetId="9">#REF!</definedName>
    <definedName name="BAN_5" localSheetId="10">#REF!</definedName>
    <definedName name="BAN_5" localSheetId="1">#REF!</definedName>
    <definedName name="BAN_5" localSheetId="8">#REF!</definedName>
    <definedName name="BAN_5">#REF!</definedName>
    <definedName name="BAN_6" localSheetId="9">#REF!</definedName>
    <definedName name="BAN_6" localSheetId="10">#REF!</definedName>
    <definedName name="BAN_6" localSheetId="1">#REF!</definedName>
    <definedName name="BAN_6" localSheetId="8">#REF!</definedName>
    <definedName name="BAN_6">#REF!</definedName>
    <definedName name="BAN_7" localSheetId="1">#REF!</definedName>
    <definedName name="BAN_7">#REF!</definedName>
    <definedName name="BNAM2" localSheetId="1">#REF!</definedName>
    <definedName name="BNAM2">#REF!</definedName>
    <definedName name="D" localSheetId="1">#REF!</definedName>
    <definedName name="D">#REF!</definedName>
    <definedName name="DK">21000</definedName>
    <definedName name="DKT">19100</definedName>
    <definedName name="Eizen" localSheetId="9">#REF!</definedName>
    <definedName name="Eizen" localSheetId="4">#REF!</definedName>
    <definedName name="Eizen" localSheetId="3">#REF!</definedName>
    <definedName name="Eizen" localSheetId="10">#REF!</definedName>
    <definedName name="Eizen" localSheetId="7">#REF!</definedName>
    <definedName name="Eizen" localSheetId="6">#REF!</definedName>
    <definedName name="Eizen" localSheetId="1">#REF!</definedName>
    <definedName name="Eizen">#REF!</definedName>
    <definedName name="EizenHyouji" localSheetId="9">#REF!</definedName>
    <definedName name="EizenHyouji" localSheetId="4">#REF!</definedName>
    <definedName name="EizenHyouji" localSheetId="3">#REF!</definedName>
    <definedName name="EizenHyouji" localSheetId="10">#REF!</definedName>
    <definedName name="EizenHyouji" localSheetId="7">#REF!</definedName>
    <definedName name="EizenHyouji" localSheetId="6">#REF!</definedName>
    <definedName name="EizenHyouji" localSheetId="1">#REF!</definedName>
    <definedName name="EizenHyouji">#REF!</definedName>
    <definedName name="FS">17200</definedName>
    <definedName name="GenbaKanri" localSheetId="9">#REF!</definedName>
    <definedName name="GenbaKanri" localSheetId="4">#REF!</definedName>
    <definedName name="GenbaKanri" localSheetId="3">#REF!</definedName>
    <definedName name="GenbaKanri" localSheetId="10">#REF!</definedName>
    <definedName name="GenbaKanri" localSheetId="7">#REF!</definedName>
    <definedName name="GenbaKanri" localSheetId="6">#REF!</definedName>
    <definedName name="GenbaKanri" localSheetId="1">#REF!</definedName>
    <definedName name="GenbaKanri">#REF!</definedName>
    <definedName name="GenbaKanriHyouji" localSheetId="9">#REF!</definedName>
    <definedName name="GenbaKanriHyouji" localSheetId="4">#REF!</definedName>
    <definedName name="GenbaKanriHyouji" localSheetId="3">#REF!</definedName>
    <definedName name="GenbaKanriHyouji" localSheetId="10">#REF!</definedName>
    <definedName name="GenbaKanriHyouji" localSheetId="7">#REF!</definedName>
    <definedName name="GenbaKanriHyouji" localSheetId="6">#REF!</definedName>
    <definedName name="GenbaKanriHyouji" localSheetId="1">#REF!</definedName>
    <definedName name="GenbaKanriHyouji">#REF!</definedName>
    <definedName name="IppanKanri" localSheetId="9">#REF!</definedName>
    <definedName name="IppanKanri" localSheetId="4">#REF!</definedName>
    <definedName name="IppanKanri" localSheetId="3">#REF!</definedName>
    <definedName name="IppanKanri" localSheetId="10">#REF!</definedName>
    <definedName name="IppanKanri" localSheetId="7">#REF!</definedName>
    <definedName name="IppanKanri" localSheetId="6">#REF!</definedName>
    <definedName name="IppanKanri" localSheetId="1">#REF!</definedName>
    <definedName name="IppanKanri">#REF!</definedName>
    <definedName name="IppanKanriHyouji" localSheetId="9">#REF!</definedName>
    <definedName name="IppanKanriHyouji" localSheetId="4">#REF!</definedName>
    <definedName name="IppanKanriHyouji" localSheetId="3">#REF!</definedName>
    <definedName name="IppanKanriHyouji" localSheetId="10">#REF!</definedName>
    <definedName name="IppanKanriHyouji" localSheetId="7">#REF!</definedName>
    <definedName name="IppanKanriHyouji" localSheetId="6">#REF!</definedName>
    <definedName name="IppanKanriHyouji" localSheetId="1">#REF!</definedName>
    <definedName name="IppanKanriHyouji">#REF!</definedName>
    <definedName name="Junbi" localSheetId="9">#REF!</definedName>
    <definedName name="Junbi" localSheetId="4">#REF!</definedName>
    <definedName name="Junbi" localSheetId="3">#REF!</definedName>
    <definedName name="Junbi" localSheetId="10">#REF!</definedName>
    <definedName name="Junbi" localSheetId="7">#REF!</definedName>
    <definedName name="Junbi" localSheetId="6">#REF!</definedName>
    <definedName name="Junbi" localSheetId="1">#REF!</definedName>
    <definedName name="Junbi">#REF!</definedName>
    <definedName name="JunbiHyouji" localSheetId="9">#REF!</definedName>
    <definedName name="JunbiHyouji" localSheetId="4">#REF!</definedName>
    <definedName name="JunbiHyouji" localSheetId="3">#REF!</definedName>
    <definedName name="JunbiHyouji" localSheetId="10">#REF!</definedName>
    <definedName name="JunbiHyouji" localSheetId="7">#REF!</definedName>
    <definedName name="JunbiHyouji" localSheetId="6">#REF!</definedName>
    <definedName name="JunbiHyouji" localSheetId="1">#REF!</definedName>
    <definedName name="JunbiHyouji">#REF!</definedName>
    <definedName name="K_SYU2" localSheetId="9">#REF!</definedName>
    <definedName name="K_SYU2" localSheetId="10">#REF!</definedName>
    <definedName name="K_SYU2" localSheetId="1">#REF!</definedName>
    <definedName name="K_SYU2" localSheetId="8">#REF!</definedName>
    <definedName name="K_SYU2">#REF!</definedName>
    <definedName name="KH">22720</definedName>
    <definedName name="_xlnm.Print_Area" localSheetId="9">'2次代価表'!$B$1:$J$213</definedName>
    <definedName name="_xlnm.Print_Area" localSheetId="4">'科目(機械設備工事)'!$A$1:$G$64</definedName>
    <definedName name="_xlnm.Print_Area" localSheetId="2">'科目(建築工事)'!$A$1:$G$64</definedName>
    <definedName name="_xlnm.Print_Area" localSheetId="3">'科目(電気設備工事)'!$A$1:$G$64</definedName>
    <definedName name="_xlnm.Print_Area" localSheetId="10">機械代価表!$B$1:$J$108</definedName>
    <definedName name="_xlnm.Print_Area" localSheetId="7">'細目別内訳(機械設備工事)'!$C$1:$I$123</definedName>
    <definedName name="_xlnm.Print_Area" localSheetId="5">'細目別内訳(建築工事)'!$C$1:$I$423</definedName>
    <definedName name="_xlnm.Print_Area" localSheetId="6">'細目別内訳(電気設備工事)'!$C$1:$I$108</definedName>
    <definedName name="_xlnm.Print_Area" localSheetId="1">種目!$A$1:$F$66</definedName>
    <definedName name="_xlnm.Print_Area" localSheetId="8">代価表!$B$1:$J$450</definedName>
    <definedName name="_xlnm.Print_Titles" localSheetId="9">'2次代価表'!$1:$3</definedName>
    <definedName name="_xlnm.Print_Titles" localSheetId="10">機械代価表!$1:$3</definedName>
    <definedName name="_xlnm.Print_Titles" localSheetId="7">'細目別内訳(機械設備工事)'!$1:$3</definedName>
    <definedName name="_xlnm.Print_Titles" localSheetId="5">'細目別内訳(建築工事)'!$1:$3</definedName>
    <definedName name="_xlnm.Print_Titles" localSheetId="6">'細目別内訳(電気設備工事)'!$1:$3</definedName>
    <definedName name="_xlnm.Print_Titles" localSheetId="8">代価表!$1:$3</definedName>
    <definedName name="ｑ" localSheetId="1">#REF!</definedName>
    <definedName name="ｑ">#REF!</definedName>
    <definedName name="ｓｓｓｓ" localSheetId="1">#REF!</definedName>
    <definedName name="ｓｓｓｓ">#REF!</definedName>
    <definedName name="TS">20800</definedName>
    <definedName name="Unnpan" localSheetId="9">#REF!</definedName>
    <definedName name="Unnpan" localSheetId="4">#REF!</definedName>
    <definedName name="Unnpan" localSheetId="3">#REF!</definedName>
    <definedName name="Unnpan" localSheetId="10">#REF!</definedName>
    <definedName name="Unnpan" localSheetId="7">#REF!</definedName>
    <definedName name="Unnpan" localSheetId="6">#REF!</definedName>
    <definedName name="Unnpan" localSheetId="1">#REF!</definedName>
    <definedName name="Unnpan">#REF!</definedName>
    <definedName name="Yusou" localSheetId="9">#REF!</definedName>
    <definedName name="Yusou" localSheetId="4">#REF!</definedName>
    <definedName name="Yusou" localSheetId="3">#REF!</definedName>
    <definedName name="Yusou" localSheetId="10">#REF!</definedName>
    <definedName name="Yusou" localSheetId="7">#REF!</definedName>
    <definedName name="Yusou" localSheetId="6">#REF!</definedName>
    <definedName name="Yusou" localSheetId="1">#REF!</definedName>
    <definedName name="Yusou">#REF!</definedName>
    <definedName name="YusouHyouji" localSheetId="9">#REF!</definedName>
    <definedName name="YusouHyouji" localSheetId="4">#REF!</definedName>
    <definedName name="YusouHyouji" localSheetId="3">#REF!</definedName>
    <definedName name="YusouHyouji" localSheetId="10">#REF!</definedName>
    <definedName name="YusouHyouji" localSheetId="7">#REF!</definedName>
    <definedName name="YusouHyouji" localSheetId="6">#REF!</definedName>
    <definedName name="YusouHyouji" localSheetId="1">#REF!</definedName>
    <definedName name="YusouHyouji">#REF!</definedName>
    <definedName name="あ" localSheetId="1">#REF!</definedName>
    <definedName name="あ">#REF!</definedName>
    <definedName name="あああ" localSheetId="1">#REF!</definedName>
    <definedName name="あああ">#REF!</definedName>
    <definedName name="はつり" localSheetId="9">#REF!</definedName>
    <definedName name="はつり" localSheetId="10">#REF!</definedName>
    <definedName name="はつり" localSheetId="1">#REF!</definedName>
    <definedName name="はつり" localSheetId="8">#REF!</definedName>
    <definedName name="はつり">#REF!</definedName>
    <definedName name="ﾓﾙﾀﾙ充填" localSheetId="9">#REF!</definedName>
    <definedName name="ﾓﾙﾀﾙ充填" localSheetId="10">#REF!</definedName>
    <definedName name="ﾓﾙﾀﾙ充填" localSheetId="1">#REF!</definedName>
    <definedName name="ﾓﾙﾀﾙ充填" localSheetId="8">#REF!</definedName>
    <definedName name="ﾓﾙﾀﾙ充填">#REF!</definedName>
    <definedName name="運送費表示" localSheetId="9">#REF!</definedName>
    <definedName name="運送費表示" localSheetId="10">#REF!</definedName>
    <definedName name="運送費表示" localSheetId="1">#REF!</definedName>
    <definedName name="運送費表示" localSheetId="8">#REF!</definedName>
    <definedName name="運送費表示">#REF!</definedName>
    <definedName name="口径" localSheetId="9">#REF!</definedName>
    <definedName name="口径" localSheetId="10">#REF!</definedName>
    <definedName name="口径" localSheetId="1">#REF!</definedName>
    <definedName name="口径" localSheetId="8">#REF!</definedName>
    <definedName name="口径">#REF!</definedName>
    <definedName name="高圧A" localSheetId="9">#REF!</definedName>
    <definedName name="高圧A" localSheetId="10">#REF!</definedName>
    <definedName name="高圧A" localSheetId="1">#REF!</definedName>
    <definedName name="高圧A" localSheetId="8">#REF!</definedName>
    <definedName name="高圧A">#REF!</definedName>
    <definedName name="仕上げ" localSheetId="9">#REF!</definedName>
    <definedName name="仕上げ" localSheetId="10">#REF!</definedName>
    <definedName name="仕上げ" localSheetId="1">#REF!</definedName>
    <definedName name="仕上げ" localSheetId="8">#REF!</definedName>
    <definedName name="仕上げ">#REF!</definedName>
    <definedName name="直接工事費" localSheetId="9">#REF!</definedName>
    <definedName name="直接工事費" localSheetId="10">#REF!</definedName>
    <definedName name="直接工事費" localSheetId="1">#REF!</definedName>
    <definedName name="直接工事費" localSheetId="8">#REF!</definedName>
    <definedName name="直接工事費">#REF!</definedName>
    <definedName name="壁厚" localSheetId="9">#REF!</definedName>
    <definedName name="壁厚" localSheetId="10">#REF!</definedName>
    <definedName name="壁厚" localSheetId="1">#REF!</definedName>
    <definedName name="壁厚" localSheetId="8">#REF!</definedName>
    <definedName name="壁厚">#REF!</definedName>
    <definedName name="片面" localSheetId="9">#REF!</definedName>
    <definedName name="片面" localSheetId="10">#REF!</definedName>
    <definedName name="片面" localSheetId="1">#REF!</definedName>
    <definedName name="片面" localSheetId="8">#REF!</definedName>
    <definedName name="片面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8" i="10" l="1"/>
  <c r="D367" i="10" l="1"/>
  <c r="D361" i="10"/>
  <c r="E365" i="7"/>
  <c r="E362" i="7"/>
  <c r="E359" i="7"/>
  <c r="E113" i="7"/>
  <c r="E89" i="7"/>
  <c r="E38" i="7"/>
  <c r="E44" i="28"/>
  <c r="E32" i="28"/>
  <c r="E17" i="28"/>
  <c r="E380" i="7"/>
  <c r="E251" i="7"/>
  <c r="E254" i="7" s="1"/>
  <c r="E257" i="7" s="1"/>
  <c r="E266" i="7" l="1"/>
  <c r="E146" i="7"/>
  <c r="E29" i="7"/>
  <c r="C280" i="7"/>
  <c r="C118" i="7"/>
  <c r="C136" i="7"/>
  <c r="E164" i="7"/>
  <c r="D163" i="7"/>
  <c r="E158" i="7"/>
  <c r="D157" i="7"/>
  <c r="E152" i="7"/>
  <c r="D151" i="7"/>
  <c r="D145" i="7"/>
  <c r="G36" i="10"/>
  <c r="G21" i="10"/>
  <c r="C34" i="10"/>
  <c r="C19" i="10"/>
  <c r="C49" i="10"/>
  <c r="C64" i="10"/>
  <c r="E95" i="7"/>
  <c r="E77" i="7"/>
  <c r="E80" i="7" s="1"/>
  <c r="E59" i="28" l="1"/>
  <c r="E170" i="7"/>
  <c r="D169" i="7"/>
  <c r="D181" i="7" l="1"/>
  <c r="E14" i="28" l="1"/>
  <c r="E53" i="28" l="1"/>
  <c r="E194" i="7" l="1"/>
  <c r="D193" i="7"/>
  <c r="E200" i="7"/>
  <c r="E188" i="7"/>
  <c r="E182" i="7"/>
  <c r="D187" i="7"/>
  <c r="E20" i="7" l="1"/>
  <c r="E23" i="7"/>
  <c r="E14" i="7" l="1"/>
  <c r="C100" i="7" l="1"/>
  <c r="C7" i="26" l="1"/>
  <c r="C205" i="7"/>
  <c r="C127" i="7"/>
  <c r="C85" i="7"/>
  <c r="C67" i="7"/>
  <c r="C34" i="7"/>
  <c r="C52" i="7"/>
  <c r="C7" i="7"/>
  <c r="C7" i="28"/>
  <c r="E17" i="7" l="1"/>
  <c r="G6" i="10"/>
  <c r="C4" i="10"/>
</calcChain>
</file>

<file path=xl/sharedStrings.xml><?xml version="1.0" encoding="utf-8"?>
<sst xmlns="http://schemas.openxmlformats.org/spreadsheetml/2006/main" count="3802" uniqueCount="596">
  <si>
    <t xml:space="preserve"> </t>
    <phoneticPr fontId="8"/>
  </si>
  <si>
    <t>　</t>
    <phoneticPr fontId="28"/>
  </si>
  <si>
    <t>式</t>
    <rPh sb="0" eb="1">
      <t>シキ</t>
    </rPh>
    <phoneticPr fontId="8"/>
  </si>
  <si>
    <t>直接工事費</t>
    <phoneticPr fontId="8"/>
  </si>
  <si>
    <t>特殊作業員</t>
    <rPh sb="0" eb="2">
      <t>トクシュ</t>
    </rPh>
    <rPh sb="2" eb="5">
      <t>サギョウイン</t>
    </rPh>
    <phoneticPr fontId="28"/>
  </si>
  <si>
    <t>RC-40</t>
    <phoneticPr fontId="28"/>
  </si>
  <si>
    <t>m3</t>
    <phoneticPr fontId="8"/>
  </si>
  <si>
    <t>式</t>
    <rPh sb="0" eb="1">
      <t>シキ</t>
    </rPh>
    <phoneticPr fontId="28"/>
  </si>
  <si>
    <t>養生</t>
    <rPh sb="0" eb="2">
      <t>ヨウジョウ</t>
    </rPh>
    <phoneticPr fontId="8"/>
  </si>
  <si>
    <t>№-001</t>
    <phoneticPr fontId="8"/>
  </si>
  <si>
    <t>種目別内訳</t>
    <phoneticPr fontId="8"/>
  </si>
  <si>
    <t>鉄筋加工組立</t>
    <rPh sb="0" eb="2">
      <t>テッキン</t>
    </rPh>
    <rPh sb="2" eb="4">
      <t>カコウ</t>
    </rPh>
    <rPh sb="4" eb="6">
      <t>クミタテ</t>
    </rPh>
    <phoneticPr fontId="8"/>
  </si>
  <si>
    <t>m2</t>
  </si>
  <si>
    <t>m3</t>
  </si>
  <si>
    <t>m</t>
    <phoneticPr fontId="8"/>
  </si>
  <si>
    <t>工　事　名</t>
    <rPh sb="0" eb="1">
      <t>コウ</t>
    </rPh>
    <rPh sb="2" eb="3">
      <t>コト</t>
    </rPh>
    <rPh sb="4" eb="5">
      <t>メイ</t>
    </rPh>
    <phoneticPr fontId="22"/>
  </si>
  <si>
    <t>工　事　場　所</t>
    <rPh sb="0" eb="1">
      <t>コウ</t>
    </rPh>
    <rPh sb="2" eb="3">
      <t>コト</t>
    </rPh>
    <rPh sb="4" eb="5">
      <t>バ</t>
    </rPh>
    <rPh sb="6" eb="7">
      <t>ショ</t>
    </rPh>
    <phoneticPr fontId="22"/>
  </si>
  <si>
    <t>河川名、路線名等</t>
    <rPh sb="0" eb="2">
      <t>カセン</t>
    </rPh>
    <rPh sb="2" eb="3">
      <t>メイ</t>
    </rPh>
    <rPh sb="4" eb="6">
      <t>ロセン</t>
    </rPh>
    <rPh sb="6" eb="7">
      <t>メイ</t>
    </rPh>
    <rPh sb="7" eb="8">
      <t>トウ</t>
    </rPh>
    <phoneticPr fontId="22"/>
  </si>
  <si>
    <t>事　業　名</t>
    <rPh sb="0" eb="1">
      <t>コト</t>
    </rPh>
    <rPh sb="2" eb="3">
      <t>ギョウ</t>
    </rPh>
    <rPh sb="4" eb="5">
      <t>メイ</t>
    </rPh>
    <phoneticPr fontId="22"/>
  </si>
  <si>
    <t>請負工事費</t>
    <rPh sb="0" eb="2">
      <t>ウケオイ</t>
    </rPh>
    <rPh sb="2" eb="5">
      <t>コウジヒ</t>
    </rPh>
    <phoneticPr fontId="22"/>
  </si>
  <si>
    <t>変更による増減額</t>
    <rPh sb="0" eb="2">
      <t>ヘンコウ</t>
    </rPh>
    <rPh sb="5" eb="7">
      <t>ゾウゲン</t>
    </rPh>
    <rPh sb="7" eb="8">
      <t>ガク</t>
    </rPh>
    <phoneticPr fontId="22"/>
  </si>
  <si>
    <t>（消費税込み）</t>
    <rPh sb="1" eb="4">
      <t>ショウヒゼイ</t>
    </rPh>
    <rPh sb="4" eb="5">
      <t>コ</t>
    </rPh>
    <phoneticPr fontId="22"/>
  </si>
  <si>
    <t>工　事　価　格</t>
    <rPh sb="0" eb="1">
      <t>コウ</t>
    </rPh>
    <rPh sb="2" eb="3">
      <t>コト</t>
    </rPh>
    <rPh sb="4" eb="5">
      <t>アタイ</t>
    </rPh>
    <rPh sb="6" eb="7">
      <t>カク</t>
    </rPh>
    <phoneticPr fontId="22"/>
  </si>
  <si>
    <t>請　負　代　金</t>
    <rPh sb="0" eb="1">
      <t>ショウ</t>
    </rPh>
    <rPh sb="2" eb="3">
      <t>フ</t>
    </rPh>
    <rPh sb="4" eb="5">
      <t>ダイ</t>
    </rPh>
    <rPh sb="6" eb="7">
      <t>キン</t>
    </rPh>
    <phoneticPr fontId="22"/>
  </si>
  <si>
    <t>請負工事価格</t>
    <rPh sb="0" eb="1">
      <t>ショウ</t>
    </rPh>
    <rPh sb="1" eb="2">
      <t>フ</t>
    </rPh>
    <rPh sb="2" eb="4">
      <t>コウジ</t>
    </rPh>
    <rPh sb="4" eb="6">
      <t>カカク</t>
    </rPh>
    <phoneticPr fontId="22"/>
  </si>
  <si>
    <t>（消費税抜き）</t>
    <rPh sb="1" eb="4">
      <t>ショウヒゼイ</t>
    </rPh>
    <rPh sb="4" eb="5">
      <t>ヌ</t>
    </rPh>
    <phoneticPr fontId="22"/>
  </si>
  <si>
    <t>最終請負代金</t>
    <rPh sb="0" eb="2">
      <t>サイシュウ</t>
    </rPh>
    <rPh sb="2" eb="3">
      <t>ショウ</t>
    </rPh>
    <rPh sb="3" eb="4">
      <t>フ</t>
    </rPh>
    <rPh sb="4" eb="6">
      <t>ダイキン</t>
    </rPh>
    <phoneticPr fontId="22"/>
  </si>
  <si>
    <t>単品スライド適用
による増減額</t>
    <rPh sb="0" eb="2">
      <t>タンピン</t>
    </rPh>
    <rPh sb="6" eb="8">
      <t>テキヨウ</t>
    </rPh>
    <rPh sb="12" eb="15">
      <t>ゾウゲンガク</t>
    </rPh>
    <phoneticPr fontId="22"/>
  </si>
  <si>
    <t>最終請負代金額</t>
    <rPh sb="0" eb="2">
      <t>サイシュウ</t>
    </rPh>
    <rPh sb="2" eb="4">
      <t>ウケオイ</t>
    </rPh>
    <rPh sb="4" eb="6">
      <t>ダイキン</t>
    </rPh>
    <rPh sb="6" eb="7">
      <t>ガク</t>
    </rPh>
    <phoneticPr fontId="22"/>
  </si>
  <si>
    <t>計　算　式</t>
    <rPh sb="0" eb="1">
      <t>ケイ</t>
    </rPh>
    <rPh sb="2" eb="3">
      <t>ザン</t>
    </rPh>
    <rPh sb="4" eb="5">
      <t>シキ</t>
    </rPh>
    <phoneticPr fontId="22"/>
  </si>
  <si>
    <t/>
  </si>
  <si>
    <t>単位</t>
    <phoneticPr fontId="22"/>
  </si>
  <si>
    <t>備　　　考</t>
    <phoneticPr fontId="22"/>
  </si>
  <si>
    <t>数　量</t>
    <phoneticPr fontId="22"/>
  </si>
  <si>
    <t>金　　　　額</t>
    <phoneticPr fontId="22"/>
  </si>
  <si>
    <t>単  価</t>
    <phoneticPr fontId="22"/>
  </si>
  <si>
    <t xml:space="preserve"> </t>
    <phoneticPr fontId="8"/>
  </si>
  <si>
    <t xml:space="preserve"> </t>
    <phoneticPr fontId="8"/>
  </si>
  <si>
    <t xml:space="preserve"> </t>
    <phoneticPr fontId="8"/>
  </si>
  <si>
    <t xml:space="preserve"> </t>
    <phoneticPr fontId="8"/>
  </si>
  <si>
    <t>　</t>
    <phoneticPr fontId="8"/>
  </si>
  <si>
    <t>計</t>
    <rPh sb="0" eb="1">
      <t>ケイ</t>
    </rPh>
    <phoneticPr fontId="8"/>
  </si>
  <si>
    <t>備　　　　考</t>
  </si>
  <si>
    <t>代価表</t>
  </si>
  <si>
    <t>名　　　称</t>
  </si>
  <si>
    <t>摘　　　　　　要</t>
  </si>
  <si>
    <t>単位</t>
  </si>
  <si>
    <t>数　量</t>
  </si>
  <si>
    <t>乗　率</t>
  </si>
  <si>
    <t>単　　価</t>
  </si>
  <si>
    <t>金　　額</t>
  </si>
  <si>
    <t>代価番号</t>
    <rPh sb="2" eb="4">
      <t>バンゴウ</t>
    </rPh>
    <phoneticPr fontId="28"/>
  </si>
  <si>
    <t>式</t>
    <rPh sb="0" eb="1">
      <t>シキ</t>
    </rPh>
    <phoneticPr fontId="8"/>
  </si>
  <si>
    <t>消費税相当額</t>
    <rPh sb="0" eb="3">
      <t>ショウヒゼイ</t>
    </rPh>
    <rPh sb="3" eb="5">
      <t>ソウトウ</t>
    </rPh>
    <rPh sb="5" eb="6">
      <t>ガク</t>
    </rPh>
    <phoneticPr fontId="8"/>
  </si>
  <si>
    <t>　</t>
    <phoneticPr fontId="28"/>
  </si>
  <si>
    <t>式</t>
    <rPh sb="0" eb="1">
      <t>シキ</t>
    </rPh>
    <phoneticPr fontId="28"/>
  </si>
  <si>
    <t>計</t>
    <rPh sb="0" eb="1">
      <t>ケイ</t>
    </rPh>
    <phoneticPr fontId="28"/>
  </si>
  <si>
    <t>人</t>
    <rPh sb="0" eb="1">
      <t>ニン</t>
    </rPh>
    <phoneticPr fontId="28"/>
  </si>
  <si>
    <t>普通作業員</t>
    <rPh sb="0" eb="2">
      <t>フツウ</t>
    </rPh>
    <rPh sb="2" eb="5">
      <t>サギョウイン</t>
    </rPh>
    <phoneticPr fontId="28"/>
  </si>
  <si>
    <t>その他</t>
    <rPh sb="2" eb="3">
      <t>タ</t>
    </rPh>
    <phoneticPr fontId="28"/>
  </si>
  <si>
    <t>清掃・片づけ</t>
    <rPh sb="0" eb="2">
      <t>セイソウ</t>
    </rPh>
    <rPh sb="3" eb="4">
      <t>カタ</t>
    </rPh>
    <phoneticPr fontId="8"/>
  </si>
  <si>
    <t>埋戻し</t>
    <rPh sb="0" eb="2">
      <t>ウメモド</t>
    </rPh>
    <phoneticPr fontId="8"/>
  </si>
  <si>
    <t>根切り</t>
    <rPh sb="0" eb="1">
      <t>ネ</t>
    </rPh>
    <rPh sb="1" eb="2">
      <t>キ</t>
    </rPh>
    <phoneticPr fontId="8"/>
  </si>
  <si>
    <t>m3</t>
    <phoneticPr fontId="8"/>
  </si>
  <si>
    <t>異形鉄筋</t>
    <rPh sb="0" eb="2">
      <t>イケイ</t>
    </rPh>
    <rPh sb="2" eb="4">
      <t>テッキン</t>
    </rPh>
    <phoneticPr fontId="8"/>
  </si>
  <si>
    <t>SD295A　D10</t>
    <phoneticPr fontId="8"/>
  </si>
  <si>
    <t>t</t>
    <phoneticPr fontId="8"/>
  </si>
  <si>
    <t>鉄筋運搬費</t>
    <rPh sb="0" eb="2">
      <t>テッキン</t>
    </rPh>
    <rPh sb="2" eb="4">
      <t>ウンパン</t>
    </rPh>
    <rPh sb="4" eb="5">
      <t>ヒ</t>
    </rPh>
    <phoneticPr fontId="8"/>
  </si>
  <si>
    <t>コンクリート</t>
    <phoneticPr fontId="8"/>
  </si>
  <si>
    <t>打設手間</t>
    <rPh sb="0" eb="2">
      <t>ダセツ</t>
    </rPh>
    <rPh sb="2" eb="4">
      <t>テマ</t>
    </rPh>
    <phoneticPr fontId="8"/>
  </si>
  <si>
    <t>普通型枠</t>
    <rPh sb="0" eb="2">
      <t>フツウ</t>
    </rPh>
    <rPh sb="2" eb="4">
      <t>カタワク</t>
    </rPh>
    <phoneticPr fontId="8"/>
  </si>
  <si>
    <t>型枠運搬費</t>
    <rPh sb="0" eb="2">
      <t>カタワク</t>
    </rPh>
    <rPh sb="2" eb="4">
      <t>ウンパン</t>
    </rPh>
    <rPh sb="4" eb="5">
      <t>ヒ</t>
    </rPh>
    <phoneticPr fontId="8"/>
  </si>
  <si>
    <t>共通費</t>
    <rPh sb="0" eb="2">
      <t>キョウツウ</t>
    </rPh>
    <rPh sb="2" eb="3">
      <t>ヒ</t>
    </rPh>
    <phoneticPr fontId="8"/>
  </si>
  <si>
    <t>Ⅰ　共通仮設費</t>
    <rPh sb="2" eb="4">
      <t>キョウツウ</t>
    </rPh>
    <rPh sb="4" eb="6">
      <t>カセツ</t>
    </rPh>
    <rPh sb="6" eb="7">
      <t>ヒ</t>
    </rPh>
    <phoneticPr fontId="8"/>
  </si>
  <si>
    <t>Ⅱ　現場管理費</t>
    <rPh sb="2" eb="4">
      <t>ゲンバ</t>
    </rPh>
    <rPh sb="4" eb="6">
      <t>カンリ</t>
    </rPh>
    <rPh sb="6" eb="7">
      <t>ヒ</t>
    </rPh>
    <phoneticPr fontId="28"/>
  </si>
  <si>
    <t>Ⅲ　一般管理費</t>
    <rPh sb="2" eb="4">
      <t>イッパン</t>
    </rPh>
    <rPh sb="4" eb="7">
      <t>カンリヒ</t>
    </rPh>
    <phoneticPr fontId="28"/>
  </si>
  <si>
    <t>計</t>
    <rPh sb="0" eb="1">
      <t>ケイ</t>
    </rPh>
    <phoneticPr fontId="8"/>
  </si>
  <si>
    <t>名　　称</t>
    <phoneticPr fontId="22"/>
  </si>
  <si>
    <t>数　　量</t>
    <phoneticPr fontId="22"/>
  </si>
  <si>
    <t>金　　額</t>
    <phoneticPr fontId="22"/>
  </si>
  <si>
    <t>備　　考</t>
    <phoneticPr fontId="22"/>
  </si>
  <si>
    <t>適　　要</t>
    <rPh sb="0" eb="1">
      <t>テキ</t>
    </rPh>
    <rPh sb="3" eb="4">
      <t>ヨウ</t>
    </rPh>
    <phoneticPr fontId="22"/>
  </si>
  <si>
    <t>金　　額</t>
    <phoneticPr fontId="22"/>
  </si>
  <si>
    <t>直接工事費　科目別内訳</t>
    <rPh sb="0" eb="2">
      <t>チョクセツ</t>
    </rPh>
    <rPh sb="2" eb="5">
      <t>コウジヒ</t>
    </rPh>
    <rPh sb="6" eb="8">
      <t>カモク</t>
    </rPh>
    <rPh sb="8" eb="9">
      <t>ベツ</t>
    </rPh>
    <rPh sb="9" eb="11">
      <t>ウチワケ</t>
    </rPh>
    <phoneticPr fontId="8"/>
  </si>
  <si>
    <t>摘　要</t>
    <phoneticPr fontId="22"/>
  </si>
  <si>
    <t>名　称</t>
    <phoneticPr fontId="22"/>
  </si>
  <si>
    <t>機械</t>
    <rPh sb="0" eb="2">
      <t>キカイ</t>
    </rPh>
    <phoneticPr fontId="8"/>
  </si>
  <si>
    <t>床付け</t>
    <rPh sb="0" eb="2">
      <t>トコヅ</t>
    </rPh>
    <phoneticPr fontId="8"/>
  </si>
  <si>
    <t>直接工事費　細目別内訳</t>
    <phoneticPr fontId="8"/>
  </si>
  <si>
    <t>m3</t>
    <phoneticPr fontId="8"/>
  </si>
  <si>
    <t>RC-40</t>
    <phoneticPr fontId="8"/>
  </si>
  <si>
    <t>砂利地業</t>
    <rPh sb="2" eb="3">
      <t>チ</t>
    </rPh>
    <rPh sb="3" eb="4">
      <t>ギョウ</t>
    </rPh>
    <phoneticPr fontId="8"/>
  </si>
  <si>
    <t>代価表001</t>
    <rPh sb="0" eb="2">
      <t>ダイカ</t>
    </rPh>
    <rPh sb="2" eb="3">
      <t>ヒョウ</t>
    </rPh>
    <phoneticPr fontId="8"/>
  </si>
  <si>
    <t>1m3当たり</t>
    <rPh sb="3" eb="4">
      <t>ア</t>
    </rPh>
    <phoneticPr fontId="28"/>
  </si>
  <si>
    <t>№-003</t>
    <phoneticPr fontId="8"/>
  </si>
  <si>
    <t>№-002</t>
    <phoneticPr fontId="8"/>
  </si>
  <si>
    <t>№-004</t>
    <phoneticPr fontId="8"/>
  </si>
  <si>
    <t>1日当たり</t>
    <rPh sb="1" eb="2">
      <t>ヒ</t>
    </rPh>
    <rPh sb="2" eb="3">
      <t>ア</t>
    </rPh>
    <phoneticPr fontId="28"/>
  </si>
  <si>
    <t>L</t>
    <phoneticPr fontId="28"/>
  </si>
  <si>
    <t>共用日</t>
    <rPh sb="0" eb="2">
      <t>キョウヨウ</t>
    </rPh>
    <rPh sb="2" eb="3">
      <t>ビ</t>
    </rPh>
    <phoneticPr fontId="28"/>
  </si>
  <si>
    <t>人</t>
    <rPh sb="0" eb="1">
      <t>ヒト</t>
    </rPh>
    <phoneticPr fontId="28"/>
  </si>
  <si>
    <t>m2</t>
    <phoneticPr fontId="8"/>
  </si>
  <si>
    <t>工事費</t>
    <rPh sb="0" eb="2">
      <t>コウジ</t>
    </rPh>
    <rPh sb="2" eb="3">
      <t>ヒ</t>
    </rPh>
    <phoneticPr fontId="8"/>
  </si>
  <si>
    <t>工事価格</t>
    <rPh sb="0" eb="2">
      <t>コウジ</t>
    </rPh>
    <rPh sb="2" eb="4">
      <t>カカク</t>
    </rPh>
    <phoneticPr fontId="8"/>
  </si>
  <si>
    <t>棟</t>
    <rPh sb="0" eb="1">
      <t>トウ</t>
    </rPh>
    <phoneticPr fontId="8"/>
  </si>
  <si>
    <t>Ⅰ　建築工事</t>
    <rPh sb="2" eb="4">
      <t>ケンチク</t>
    </rPh>
    <rPh sb="4" eb="6">
      <t>コウジ</t>
    </rPh>
    <phoneticPr fontId="8"/>
  </si>
  <si>
    <t>Ⅰ-1.直接仮設工事</t>
    <rPh sb="4" eb="6">
      <t>チョクセツ</t>
    </rPh>
    <rPh sb="6" eb="8">
      <t>カセツ</t>
    </rPh>
    <rPh sb="8" eb="10">
      <t>コウジ</t>
    </rPh>
    <phoneticPr fontId="8"/>
  </si>
  <si>
    <t>Ⅰ-2.土工事</t>
    <rPh sb="4" eb="7">
      <t>ドコウジ</t>
    </rPh>
    <phoneticPr fontId="8"/>
  </si>
  <si>
    <t>Ⅰ-3.地業工事</t>
    <rPh sb="4" eb="5">
      <t>チ</t>
    </rPh>
    <rPh sb="5" eb="6">
      <t>ギョウ</t>
    </rPh>
    <rPh sb="6" eb="8">
      <t>コウジ</t>
    </rPh>
    <phoneticPr fontId="8"/>
  </si>
  <si>
    <t>Ⅰ-4.鉄筋工事</t>
    <rPh sb="4" eb="6">
      <t>テッキン</t>
    </rPh>
    <rPh sb="6" eb="8">
      <t>コウジ</t>
    </rPh>
    <phoneticPr fontId="8"/>
  </si>
  <si>
    <t>Ⅰ-5.コンクリート工事</t>
    <rPh sb="10" eb="12">
      <t>コウジ</t>
    </rPh>
    <phoneticPr fontId="8"/>
  </si>
  <si>
    <t>Ⅱ　電気設備工事</t>
    <rPh sb="2" eb="4">
      <t>デンキ</t>
    </rPh>
    <rPh sb="4" eb="6">
      <t>セツビ</t>
    </rPh>
    <rPh sb="6" eb="8">
      <t>コウジ</t>
    </rPh>
    <phoneticPr fontId="8"/>
  </si>
  <si>
    <t>Ⅲ-1.給水設備工事</t>
    <rPh sb="4" eb="6">
      <t>キュウスイ</t>
    </rPh>
    <rPh sb="6" eb="8">
      <t>セツビ</t>
    </rPh>
    <rPh sb="8" eb="10">
      <t>コウジ</t>
    </rPh>
    <phoneticPr fontId="8"/>
  </si>
  <si>
    <t>Ⅲ-2.排水設備工事</t>
    <rPh sb="4" eb="6">
      <t>ハイスイ</t>
    </rPh>
    <rPh sb="6" eb="8">
      <t>セツビ</t>
    </rPh>
    <rPh sb="8" eb="10">
      <t>コウジ</t>
    </rPh>
    <phoneticPr fontId="8"/>
  </si>
  <si>
    <t>Ⅱ　電気設備工事</t>
    <phoneticPr fontId="8"/>
  </si>
  <si>
    <t>Ⅲ-2.排水設備工事</t>
    <phoneticPr fontId="8"/>
  </si>
  <si>
    <t>Ⅰ-6.型枠工事</t>
    <rPh sb="4" eb="6">
      <t>カタワク</t>
    </rPh>
    <rPh sb="6" eb="8">
      <t>コウジ</t>
    </rPh>
    <phoneticPr fontId="8"/>
  </si>
  <si>
    <t>トイレ</t>
    <phoneticPr fontId="8"/>
  </si>
  <si>
    <t>銅覆鋼棒φ14×1.5m</t>
    <rPh sb="0" eb="1">
      <t>ドウ</t>
    </rPh>
    <rPh sb="1" eb="2">
      <t>オオ</t>
    </rPh>
    <rPh sb="2" eb="3">
      <t>ハガネ</t>
    </rPh>
    <rPh sb="3" eb="4">
      <t>ボウ</t>
    </rPh>
    <phoneticPr fontId="8"/>
  </si>
  <si>
    <t>か所</t>
    <rPh sb="1" eb="2">
      <t>ショ</t>
    </rPh>
    <phoneticPr fontId="28"/>
  </si>
  <si>
    <t>m</t>
    <phoneticPr fontId="28"/>
  </si>
  <si>
    <t>個</t>
    <rPh sb="0" eb="1">
      <t>コ</t>
    </rPh>
    <phoneticPr fontId="28"/>
  </si>
  <si>
    <t>地中配管</t>
    <rPh sb="0" eb="2">
      <t>チチュウ</t>
    </rPh>
    <rPh sb="2" eb="4">
      <t>ハイカン</t>
    </rPh>
    <phoneticPr fontId="8"/>
  </si>
  <si>
    <t>φ25</t>
    <phoneticPr fontId="28"/>
  </si>
  <si>
    <t>φ20</t>
    <phoneticPr fontId="28"/>
  </si>
  <si>
    <t>1m当たり</t>
    <rPh sb="2" eb="3">
      <t>ア</t>
    </rPh>
    <phoneticPr fontId="28"/>
  </si>
  <si>
    <t>配管工</t>
    <rPh sb="0" eb="2">
      <t>ハイカン</t>
    </rPh>
    <rPh sb="2" eb="3">
      <t>コウ</t>
    </rPh>
    <phoneticPr fontId="28"/>
  </si>
  <si>
    <t>塩ビ管</t>
    <rPh sb="0" eb="1">
      <t>エン</t>
    </rPh>
    <rPh sb="2" eb="3">
      <t>カン</t>
    </rPh>
    <phoneticPr fontId="8"/>
  </si>
  <si>
    <t>塩ビ管布設</t>
    <rPh sb="0" eb="1">
      <t>エン</t>
    </rPh>
    <rPh sb="3" eb="5">
      <t>フセツ</t>
    </rPh>
    <phoneticPr fontId="8"/>
  </si>
  <si>
    <t>φ100</t>
    <phoneticPr fontId="28"/>
  </si>
  <si>
    <t>塩ビ桝</t>
    <rPh sb="0" eb="1">
      <t>エン</t>
    </rPh>
    <rPh sb="2" eb="3">
      <t>マス</t>
    </rPh>
    <phoneticPr fontId="8"/>
  </si>
  <si>
    <t>4t車　30km以内</t>
    <rPh sb="2" eb="3">
      <t>シャ</t>
    </rPh>
    <rPh sb="8" eb="10">
      <t>イナイ</t>
    </rPh>
    <phoneticPr fontId="8"/>
  </si>
  <si>
    <t>基礎部</t>
    <rPh sb="0" eb="2">
      <t>キソ</t>
    </rPh>
    <rPh sb="2" eb="3">
      <t>ブ</t>
    </rPh>
    <phoneticPr fontId="8"/>
  </si>
  <si>
    <t>砂</t>
    <rPh sb="0" eb="1">
      <t>スナ</t>
    </rPh>
    <phoneticPr fontId="28"/>
  </si>
  <si>
    <t>墨出し</t>
    <rPh sb="0" eb="1">
      <t>スミ</t>
    </rPh>
    <rPh sb="1" eb="2">
      <t>ダ</t>
    </rPh>
    <phoneticPr fontId="8"/>
  </si>
  <si>
    <t>遣り方</t>
    <rPh sb="0" eb="1">
      <t>ヤ</t>
    </rPh>
    <rPh sb="2" eb="3">
      <t>カタ</t>
    </rPh>
    <phoneticPr fontId="8"/>
  </si>
  <si>
    <t>躯体</t>
    <rPh sb="0" eb="2">
      <t>クタイ</t>
    </rPh>
    <phoneticPr fontId="8"/>
  </si>
  <si>
    <t>施工中</t>
    <rPh sb="0" eb="3">
      <t>セコウチュウ</t>
    </rPh>
    <phoneticPr fontId="8"/>
  </si>
  <si>
    <t>竣工時</t>
    <rPh sb="0" eb="2">
      <t>シュンコウ</t>
    </rPh>
    <rPh sb="2" eb="3">
      <t>ジ</t>
    </rPh>
    <phoneticPr fontId="8"/>
  </si>
  <si>
    <t>機械</t>
    <rPh sb="0" eb="2">
      <t>キカイ</t>
    </rPh>
    <phoneticPr fontId="28"/>
  </si>
  <si>
    <t>バックホウ　0.28m3</t>
    <phoneticPr fontId="28"/>
  </si>
  <si>
    <t>バックホウ運転</t>
    <rPh sb="5" eb="7">
      <t>ウンテン</t>
    </rPh>
    <phoneticPr fontId="28"/>
  </si>
  <si>
    <t>土工機械運転</t>
    <rPh sb="0" eb="2">
      <t>ドコウ</t>
    </rPh>
    <rPh sb="2" eb="4">
      <t>キカイ</t>
    </rPh>
    <rPh sb="4" eb="6">
      <t>ウンテン</t>
    </rPh>
    <phoneticPr fontId="28"/>
  </si>
  <si>
    <t>排出ガス対策型、油圧式クローラ型</t>
    <rPh sb="0" eb="2">
      <t>ハイシュツ</t>
    </rPh>
    <rPh sb="4" eb="6">
      <t>タイサク</t>
    </rPh>
    <rPh sb="6" eb="7">
      <t>ガタ</t>
    </rPh>
    <rPh sb="8" eb="10">
      <t>ユアツ</t>
    </rPh>
    <rPh sb="10" eb="11">
      <t>シキ</t>
    </rPh>
    <rPh sb="15" eb="16">
      <t>ガタ</t>
    </rPh>
    <phoneticPr fontId="28"/>
  </si>
  <si>
    <t>機械損料</t>
    <rPh sb="0" eb="2">
      <t>キカイ</t>
    </rPh>
    <rPh sb="2" eb="4">
      <t>ソンリョウ</t>
    </rPh>
    <phoneticPr fontId="28"/>
  </si>
  <si>
    <t>排出ガス対策型、油圧式クローラ型</t>
    <phoneticPr fontId="28"/>
  </si>
  <si>
    <t>運転手(特殊)</t>
    <rPh sb="0" eb="3">
      <t>ウンテンシュ</t>
    </rPh>
    <rPh sb="4" eb="6">
      <t>トクシュ</t>
    </rPh>
    <phoneticPr fontId="28"/>
  </si>
  <si>
    <t>タンパ</t>
    <phoneticPr fontId="28"/>
  </si>
  <si>
    <t>60～80kg</t>
    <phoneticPr fontId="28"/>
  </si>
  <si>
    <t>根切り（管路）</t>
    <rPh sb="0" eb="1">
      <t>ネ</t>
    </rPh>
    <rPh sb="1" eb="2">
      <t>ギ</t>
    </rPh>
    <rPh sb="4" eb="6">
      <t>カンロ</t>
    </rPh>
    <phoneticPr fontId="28"/>
  </si>
  <si>
    <t>日</t>
    <rPh sb="0" eb="1">
      <t>ヒ</t>
    </rPh>
    <phoneticPr fontId="28"/>
  </si>
  <si>
    <t>タンパ運転</t>
    <rPh sb="3" eb="5">
      <t>ウンテン</t>
    </rPh>
    <phoneticPr fontId="28"/>
  </si>
  <si>
    <t>機械運搬費</t>
    <rPh sb="0" eb="2">
      <t>キカイ</t>
    </rPh>
    <rPh sb="2" eb="4">
      <t>ウンパン</t>
    </rPh>
    <rPh sb="4" eb="5">
      <t>ヒ</t>
    </rPh>
    <phoneticPr fontId="8"/>
  </si>
  <si>
    <t>片道30km以内　バックホウ</t>
    <rPh sb="0" eb="2">
      <t>カタミチ</t>
    </rPh>
    <rPh sb="6" eb="8">
      <t>イナイ</t>
    </rPh>
    <phoneticPr fontId="8"/>
  </si>
  <si>
    <t>往復</t>
    <rPh sb="0" eb="2">
      <t>オウフク</t>
    </rPh>
    <phoneticPr fontId="8"/>
  </si>
  <si>
    <t>砂</t>
    <rPh sb="0" eb="1">
      <t>スナ</t>
    </rPh>
    <phoneticPr fontId="28"/>
  </si>
  <si>
    <t>m3</t>
    <phoneticPr fontId="28"/>
  </si>
  <si>
    <t>4ｔ車、30km程度</t>
    <phoneticPr fontId="8"/>
  </si>
  <si>
    <t>Ⅲ-3.土工事</t>
    <rPh sb="4" eb="5">
      <t>ド</t>
    </rPh>
    <phoneticPr fontId="8"/>
  </si>
  <si>
    <t>根切り</t>
    <rPh sb="0" eb="1">
      <t>ネ</t>
    </rPh>
    <rPh sb="1" eb="2">
      <t>ギ</t>
    </rPh>
    <phoneticPr fontId="8"/>
  </si>
  <si>
    <t>Ⅲ-3.土工事</t>
    <rPh sb="4" eb="5">
      <t>ド</t>
    </rPh>
    <rPh sb="5" eb="7">
      <t>コウジ</t>
    </rPh>
    <phoneticPr fontId="8"/>
  </si>
  <si>
    <t>管路</t>
    <rPh sb="0" eb="2">
      <t>カンロ</t>
    </rPh>
    <phoneticPr fontId="28"/>
  </si>
  <si>
    <t>W150　ダブル</t>
    <phoneticPr fontId="8"/>
  </si>
  <si>
    <t>W150　ダブル</t>
    <phoneticPr fontId="28"/>
  </si>
  <si>
    <t>W150</t>
    <phoneticPr fontId="28"/>
  </si>
  <si>
    <t>ダブル</t>
    <phoneticPr fontId="28"/>
  </si>
  <si>
    <t>埋設シート</t>
    <rPh sb="0" eb="2">
      <t>マイセツ</t>
    </rPh>
    <phoneticPr fontId="28"/>
  </si>
  <si>
    <t>埋戻し(管路)</t>
    <rPh sb="4" eb="6">
      <t>カンロ</t>
    </rPh>
    <phoneticPr fontId="28"/>
  </si>
  <si>
    <t>機械代価表</t>
    <rPh sb="0" eb="2">
      <t>キカイ</t>
    </rPh>
    <phoneticPr fontId="28"/>
  </si>
  <si>
    <t>機械代価001</t>
    <rPh sb="0" eb="2">
      <t>キカイ</t>
    </rPh>
    <rPh sb="2" eb="4">
      <t>ダイカ</t>
    </rPh>
    <phoneticPr fontId="8"/>
  </si>
  <si>
    <t>機械代価002</t>
    <rPh sb="0" eb="2">
      <t>キカイ</t>
    </rPh>
    <rPh sb="2" eb="4">
      <t>ダイカ</t>
    </rPh>
    <phoneticPr fontId="8"/>
  </si>
  <si>
    <t>課　員</t>
    <rPh sb="0" eb="1">
      <t>カ</t>
    </rPh>
    <rPh sb="2" eb="3">
      <t>イン</t>
    </rPh>
    <phoneticPr fontId="22"/>
  </si>
  <si>
    <t>課　長</t>
    <rPh sb="0" eb="1">
      <t>カ</t>
    </rPh>
    <rPh sb="2" eb="3">
      <t>ナガ</t>
    </rPh>
    <phoneticPr fontId="22"/>
  </si>
  <si>
    <t>18-15-25(20)</t>
    <phoneticPr fontId="8"/>
  </si>
  <si>
    <t>21-15-25(20)</t>
    <phoneticPr fontId="8"/>
  </si>
  <si>
    <t>箇所</t>
    <rPh sb="0" eb="2">
      <t>カショ</t>
    </rPh>
    <phoneticPr fontId="28"/>
  </si>
  <si>
    <t>軽油</t>
    <rPh sb="0" eb="2">
      <t>ケイユ</t>
    </rPh>
    <phoneticPr fontId="28"/>
  </si>
  <si>
    <t>村　長</t>
    <rPh sb="0" eb="1">
      <t>ムラ</t>
    </rPh>
    <rPh sb="2" eb="3">
      <t>チョウ</t>
    </rPh>
    <phoneticPr fontId="22"/>
  </si>
  <si>
    <t>副村長</t>
    <rPh sb="0" eb="1">
      <t>フク</t>
    </rPh>
    <rPh sb="1" eb="3">
      <t>ソンチョウ</t>
    </rPh>
    <phoneticPr fontId="22"/>
  </si>
  <si>
    <t>係　長</t>
    <rPh sb="0" eb="1">
      <t>カカリ</t>
    </rPh>
    <rPh sb="2" eb="3">
      <t>チョウ</t>
    </rPh>
    <phoneticPr fontId="22"/>
  </si>
  <si>
    <t>Ⅱ-2.電力設備工事</t>
    <rPh sb="4" eb="6">
      <t>デンリョク</t>
    </rPh>
    <rPh sb="6" eb="8">
      <t>セツビ</t>
    </rPh>
    <rPh sb="8" eb="10">
      <t>コウジ</t>
    </rPh>
    <phoneticPr fontId="8"/>
  </si>
  <si>
    <t>Ⅱ-3.土工事</t>
    <rPh sb="4" eb="5">
      <t>ド</t>
    </rPh>
    <rPh sb="5" eb="7">
      <t>コウジ</t>
    </rPh>
    <phoneticPr fontId="8"/>
  </si>
  <si>
    <t>Ⅲ　機械設備工事</t>
    <rPh sb="2" eb="4">
      <t>キカイ</t>
    </rPh>
    <rPh sb="4" eb="6">
      <t>セツビ</t>
    </rPh>
    <rPh sb="6" eb="8">
      <t>コウジ</t>
    </rPh>
    <phoneticPr fontId="8"/>
  </si>
  <si>
    <t>架m2</t>
    <rPh sb="0" eb="1">
      <t>カ</t>
    </rPh>
    <phoneticPr fontId="8"/>
  </si>
  <si>
    <t>箇所</t>
    <rPh sb="0" eb="2">
      <t>カショ</t>
    </rPh>
    <phoneticPr fontId="8"/>
  </si>
  <si>
    <t>基</t>
    <rPh sb="0" eb="1">
      <t>キ</t>
    </rPh>
    <phoneticPr fontId="8"/>
  </si>
  <si>
    <t>撤去材運搬</t>
    <rPh sb="0" eb="2">
      <t>テッキョ</t>
    </rPh>
    <rPh sb="2" eb="3">
      <t>ザイ</t>
    </rPh>
    <rPh sb="3" eb="5">
      <t>ウンパン</t>
    </rPh>
    <phoneticPr fontId="8"/>
  </si>
  <si>
    <t>Co有筋</t>
    <rPh sb="2" eb="3">
      <t>ユウ</t>
    </rPh>
    <rPh sb="3" eb="4">
      <t>キン</t>
    </rPh>
    <phoneticPr fontId="8"/>
  </si>
  <si>
    <t>（発生材処分費）</t>
    <phoneticPr fontId="8"/>
  </si>
  <si>
    <t>発生材処分費</t>
    <rPh sb="0" eb="2">
      <t>ハッセイ</t>
    </rPh>
    <rPh sb="2" eb="3">
      <t>ザイ</t>
    </rPh>
    <rPh sb="3" eb="5">
      <t>ショブン</t>
    </rPh>
    <rPh sb="5" eb="6">
      <t>ヒ</t>
    </rPh>
    <phoneticPr fontId="8"/>
  </si>
  <si>
    <t>透水性コンクリート舗装</t>
    <rPh sb="0" eb="3">
      <t>トウスイセイ</t>
    </rPh>
    <rPh sb="9" eb="11">
      <t>ホソウ</t>
    </rPh>
    <phoneticPr fontId="8"/>
  </si>
  <si>
    <t>t=10cm</t>
    <phoneticPr fontId="8"/>
  </si>
  <si>
    <t>Ⅱ-1.共通工事</t>
    <rPh sb="4" eb="6">
      <t>キョウツウ</t>
    </rPh>
    <rPh sb="6" eb="8">
      <t>コウジチョクセツカセツコウジ</t>
    </rPh>
    <phoneticPr fontId="8"/>
  </si>
  <si>
    <t>接地極打込式</t>
    <phoneticPr fontId="28"/>
  </si>
  <si>
    <t>D種</t>
    <phoneticPr fontId="28"/>
  </si>
  <si>
    <t>ケーブル（管内）</t>
    <phoneticPr fontId="28"/>
  </si>
  <si>
    <t>電線管</t>
    <phoneticPr fontId="28"/>
  </si>
  <si>
    <t>(FEP30)　地中配管</t>
    <rPh sb="8" eb="10">
      <t>チチュウ</t>
    </rPh>
    <rPh sb="10" eb="12">
      <t>ハイカン</t>
    </rPh>
    <phoneticPr fontId="28"/>
  </si>
  <si>
    <t>埋設シート</t>
    <rPh sb="0" eb="2">
      <t>マイセツ</t>
    </rPh>
    <phoneticPr fontId="8"/>
  </si>
  <si>
    <t>Ⅱ-2.電力設備工事</t>
    <rPh sb="4" eb="6">
      <t>デンリョク</t>
    </rPh>
    <rPh sb="6" eb="8">
      <t>セツビ</t>
    </rPh>
    <rPh sb="8" eb="10">
      <t>コウジ</t>
    </rPh>
    <phoneticPr fontId="28"/>
  </si>
  <si>
    <t>基</t>
    <rPh sb="0" eb="1">
      <t>キ</t>
    </rPh>
    <phoneticPr fontId="28"/>
  </si>
  <si>
    <t>D種接地</t>
    <rPh sb="1" eb="2">
      <t>シュ</t>
    </rPh>
    <rPh sb="2" eb="4">
      <t>セッチ</t>
    </rPh>
    <phoneticPr fontId="8"/>
  </si>
  <si>
    <t>600×600×750h</t>
    <phoneticPr fontId="28"/>
  </si>
  <si>
    <t>100m2当たり</t>
    <rPh sb="5" eb="6">
      <t>ア</t>
    </rPh>
    <phoneticPr fontId="28"/>
  </si>
  <si>
    <t>路盤材</t>
    <rPh sb="0" eb="3">
      <t>ロバンザイ</t>
    </rPh>
    <phoneticPr fontId="28"/>
  </si>
  <si>
    <t>路盤材敷きならし</t>
    <rPh sb="0" eb="3">
      <t>ロバンザイ</t>
    </rPh>
    <rPh sb="3" eb="4">
      <t>シキ</t>
    </rPh>
    <phoneticPr fontId="28"/>
  </si>
  <si>
    <t>路盤材締固め</t>
    <rPh sb="0" eb="3">
      <t>ロバンザイ</t>
    </rPh>
    <rPh sb="3" eb="5">
      <t>シメカタ</t>
    </rPh>
    <phoneticPr fontId="28"/>
  </si>
  <si>
    <t>路盤</t>
    <rPh sb="0" eb="2">
      <t>ロバン</t>
    </rPh>
    <phoneticPr fontId="28"/>
  </si>
  <si>
    <t>m2</t>
    <phoneticPr fontId="28"/>
  </si>
  <si>
    <t>単位当たり</t>
    <rPh sb="0" eb="2">
      <t>タンイ</t>
    </rPh>
    <rPh sb="2" eb="3">
      <t>ア</t>
    </rPh>
    <phoneticPr fontId="8"/>
  </si>
  <si>
    <t>路盤材敷きならし</t>
    <phoneticPr fontId="28"/>
  </si>
  <si>
    <t>モータグレーダ運転</t>
    <rPh sb="7" eb="9">
      <t>ウンテン</t>
    </rPh>
    <phoneticPr fontId="28"/>
  </si>
  <si>
    <t>油圧式3.1m級</t>
    <rPh sb="0" eb="2">
      <t>ユアツ</t>
    </rPh>
    <rPh sb="2" eb="3">
      <t>シキ</t>
    </rPh>
    <rPh sb="7" eb="8">
      <t>キュウ</t>
    </rPh>
    <phoneticPr fontId="28"/>
  </si>
  <si>
    <t>油圧式3.1m級</t>
    <phoneticPr fontId="28"/>
  </si>
  <si>
    <t>t=200</t>
    <phoneticPr fontId="28"/>
  </si>
  <si>
    <t>№-501</t>
    <phoneticPr fontId="8"/>
  </si>
  <si>
    <t>代価501</t>
    <rPh sb="0" eb="2">
      <t>ダイカ</t>
    </rPh>
    <phoneticPr fontId="8"/>
  </si>
  <si>
    <t>路盤材締固め</t>
    <phoneticPr fontId="28"/>
  </si>
  <si>
    <t>№-502</t>
    <phoneticPr fontId="8"/>
  </si>
  <si>
    <t>代価502</t>
    <rPh sb="0" eb="2">
      <t>ダイカ</t>
    </rPh>
    <phoneticPr fontId="8"/>
  </si>
  <si>
    <t>振動ローラ運転</t>
    <rPh sb="0" eb="2">
      <t>シンドウ</t>
    </rPh>
    <rPh sb="5" eb="7">
      <t>ウンテン</t>
    </rPh>
    <phoneticPr fontId="28"/>
  </si>
  <si>
    <t>振動ローラ</t>
    <rPh sb="0" eb="2">
      <t>シンドウ</t>
    </rPh>
    <phoneticPr fontId="28"/>
  </si>
  <si>
    <t>2.4～2.8t</t>
    <phoneticPr fontId="28"/>
  </si>
  <si>
    <t>振動ローラ</t>
    <phoneticPr fontId="28"/>
  </si>
  <si>
    <t>機械代価003</t>
    <rPh sb="0" eb="2">
      <t>キカイ</t>
    </rPh>
    <rPh sb="2" eb="4">
      <t>ダイカ</t>
    </rPh>
    <phoneticPr fontId="8"/>
  </si>
  <si>
    <t>№-503</t>
    <phoneticPr fontId="8"/>
  </si>
  <si>
    <t>№-504</t>
    <phoneticPr fontId="8"/>
  </si>
  <si>
    <t>代価503</t>
    <rPh sb="0" eb="2">
      <t>ダイカ</t>
    </rPh>
    <phoneticPr fontId="8"/>
  </si>
  <si>
    <t>代価504</t>
    <rPh sb="0" eb="2">
      <t>ダイカ</t>
    </rPh>
    <phoneticPr fontId="8"/>
  </si>
  <si>
    <t>№-505</t>
    <phoneticPr fontId="8"/>
  </si>
  <si>
    <t>代価505</t>
    <rPh sb="0" eb="2">
      <t>ダイカ</t>
    </rPh>
    <phoneticPr fontId="8"/>
  </si>
  <si>
    <t>機械代価004</t>
    <rPh sb="0" eb="2">
      <t>キカイ</t>
    </rPh>
    <rPh sb="2" eb="4">
      <t>ダイカ</t>
    </rPh>
    <phoneticPr fontId="8"/>
  </si>
  <si>
    <t>モータグレーダ</t>
    <phoneticPr fontId="28"/>
  </si>
  <si>
    <t>枠組本足場</t>
    <phoneticPr fontId="8"/>
  </si>
  <si>
    <t>手すり先行方式</t>
    <rPh sb="0" eb="1">
      <t>テ</t>
    </rPh>
    <rPh sb="3" eb="5">
      <t>センコウ</t>
    </rPh>
    <rPh sb="5" eb="7">
      <t>ホウシキ</t>
    </rPh>
    <phoneticPr fontId="8"/>
  </si>
  <si>
    <t>高さ12m未満</t>
    <rPh sb="0" eb="1">
      <t>タカ</t>
    </rPh>
    <rPh sb="5" eb="7">
      <t>ミマン</t>
    </rPh>
    <phoneticPr fontId="8"/>
  </si>
  <si>
    <t>残土</t>
    <rPh sb="0" eb="2">
      <t>ザンド</t>
    </rPh>
    <phoneticPr fontId="8"/>
  </si>
  <si>
    <t>残土</t>
    <phoneticPr fontId="8"/>
  </si>
  <si>
    <t>土砂運搬</t>
    <rPh sb="0" eb="2">
      <t>ドシャ</t>
    </rPh>
    <rPh sb="2" eb="4">
      <t>ウンパン</t>
    </rPh>
    <phoneticPr fontId="8"/>
  </si>
  <si>
    <t>HIVP管</t>
    <phoneticPr fontId="8"/>
  </si>
  <si>
    <t>φ75</t>
    <phoneticPr fontId="28"/>
  </si>
  <si>
    <t>Ⅱ-3.土工事</t>
    <rPh sb="4" eb="7">
      <t>ドコウジ</t>
    </rPh>
    <phoneticPr fontId="28"/>
  </si>
  <si>
    <t>t=100</t>
    <phoneticPr fontId="28"/>
  </si>
  <si>
    <t>№-005</t>
    <phoneticPr fontId="28"/>
  </si>
  <si>
    <t>舗装端部モルタル塗り</t>
    <rPh sb="0" eb="2">
      <t>ホソウ</t>
    </rPh>
    <rPh sb="2" eb="4">
      <t>タンブ</t>
    </rPh>
    <rPh sb="8" eb="9">
      <t>ヌ</t>
    </rPh>
    <phoneticPr fontId="8"/>
  </si>
  <si>
    <t>1基当たり</t>
    <rPh sb="1" eb="2">
      <t>キ</t>
    </rPh>
    <rPh sb="2" eb="3">
      <t>ア</t>
    </rPh>
    <phoneticPr fontId="28"/>
  </si>
  <si>
    <t>電工</t>
    <rPh sb="0" eb="2">
      <t>デンコウ</t>
    </rPh>
    <phoneticPr fontId="28"/>
  </si>
  <si>
    <t>10基当たり</t>
    <rPh sb="2" eb="3">
      <t>キ</t>
    </rPh>
    <rPh sb="3" eb="4">
      <t>ア</t>
    </rPh>
    <phoneticPr fontId="28"/>
  </si>
  <si>
    <t>トラッククレーン</t>
    <phoneticPr fontId="28"/>
  </si>
  <si>
    <t>4.9t吊</t>
    <rPh sb="4" eb="5">
      <t>ツリ</t>
    </rPh>
    <phoneticPr fontId="28"/>
  </si>
  <si>
    <t>600×600×600h～750h</t>
    <phoneticPr fontId="28"/>
  </si>
  <si>
    <t>サインA</t>
    <phoneticPr fontId="8"/>
  </si>
  <si>
    <t>サインA手間</t>
    <rPh sb="4" eb="6">
      <t>テマ</t>
    </rPh>
    <phoneticPr fontId="8"/>
  </si>
  <si>
    <t>サインB</t>
    <phoneticPr fontId="8"/>
  </si>
  <si>
    <t>サインB手間</t>
    <rPh sb="4" eb="6">
      <t>テマ</t>
    </rPh>
    <phoneticPr fontId="8"/>
  </si>
  <si>
    <t>車止め</t>
    <rPh sb="0" eb="2">
      <t>クルマド</t>
    </rPh>
    <phoneticPr fontId="8"/>
  </si>
  <si>
    <t>車止め手間</t>
    <rPh sb="0" eb="2">
      <t>クルマド</t>
    </rPh>
    <rPh sb="3" eb="5">
      <t>テマ</t>
    </rPh>
    <phoneticPr fontId="8"/>
  </si>
  <si>
    <t>ボイド</t>
    <phoneticPr fontId="8"/>
  </si>
  <si>
    <t>φ300</t>
    <phoneticPr fontId="8"/>
  </si>
  <si>
    <t>東京電力受電手数料</t>
    <rPh sb="0" eb="4">
      <t>トウキョウデンリョク</t>
    </rPh>
    <rPh sb="4" eb="6">
      <t>ジュデン</t>
    </rPh>
    <rPh sb="6" eb="9">
      <t>テスウリョウ</t>
    </rPh>
    <phoneticPr fontId="8"/>
  </si>
  <si>
    <t>既設トイレ解体</t>
    <rPh sb="0" eb="2">
      <t>キセツ</t>
    </rPh>
    <rPh sb="5" eb="7">
      <t>カイタイ</t>
    </rPh>
    <phoneticPr fontId="8"/>
  </si>
  <si>
    <t>1棟当たり</t>
    <rPh sb="1" eb="2">
      <t>トウ</t>
    </rPh>
    <rPh sb="2" eb="3">
      <t>ア</t>
    </rPh>
    <phoneticPr fontId="28"/>
  </si>
  <si>
    <t>運搬距離=25km以下</t>
    <rPh sb="0" eb="4">
      <t>ウンパンキョリ</t>
    </rPh>
    <rPh sb="9" eb="11">
      <t>イカ</t>
    </rPh>
    <phoneticPr fontId="8"/>
  </si>
  <si>
    <t>混合廃棄物</t>
    <rPh sb="0" eb="5">
      <t>コンゴウハイキブツ</t>
    </rPh>
    <phoneticPr fontId="8"/>
  </si>
  <si>
    <t>回</t>
    <rPh sb="0" eb="1">
      <t>カイ</t>
    </rPh>
    <phoneticPr fontId="8"/>
  </si>
  <si>
    <t>4tコンテナ車</t>
    <rPh sb="6" eb="7">
      <t>シャ</t>
    </rPh>
    <phoneticPr fontId="8"/>
  </si>
  <si>
    <t>SD295A　D13</t>
    <phoneticPr fontId="8"/>
  </si>
  <si>
    <t>路盤</t>
    <rPh sb="0" eb="2">
      <t>ロバン</t>
    </rPh>
    <phoneticPr fontId="8"/>
  </si>
  <si>
    <t>材工共</t>
    <rPh sb="0" eb="2">
      <t>ザイコウ</t>
    </rPh>
    <rPh sb="2" eb="3">
      <t>トモ</t>
    </rPh>
    <phoneticPr fontId="8"/>
  </si>
  <si>
    <t>鋳鉄製防護蓋</t>
    <rPh sb="0" eb="3">
      <t>チュウテツセイ</t>
    </rPh>
    <rPh sb="3" eb="5">
      <t>ボウゴ</t>
    </rPh>
    <rPh sb="5" eb="6">
      <t>フタ</t>
    </rPh>
    <phoneticPr fontId="8"/>
  </si>
  <si>
    <t>手間</t>
    <rPh sb="0" eb="2">
      <t>テマ</t>
    </rPh>
    <phoneticPr fontId="8"/>
  </si>
  <si>
    <t>№-006</t>
    <phoneticPr fontId="28"/>
  </si>
  <si>
    <t>№-008</t>
    <phoneticPr fontId="28"/>
  </si>
  <si>
    <t>№-010</t>
    <phoneticPr fontId="28"/>
  </si>
  <si>
    <t>電線ケーブル撤去</t>
    <rPh sb="0" eb="2">
      <t>デンセン</t>
    </rPh>
    <rPh sb="6" eb="8">
      <t>テッキョ</t>
    </rPh>
    <phoneticPr fontId="8"/>
  </si>
  <si>
    <t>横断側溝</t>
    <rPh sb="0" eb="4">
      <t>オウダンソッコウ</t>
    </rPh>
    <phoneticPr fontId="8"/>
  </si>
  <si>
    <t>サイン移設A</t>
    <rPh sb="3" eb="5">
      <t>イセツ</t>
    </rPh>
    <phoneticPr fontId="8"/>
  </si>
  <si>
    <t>サイン移設B</t>
    <rPh sb="3" eb="5">
      <t>イセツ</t>
    </rPh>
    <phoneticPr fontId="8"/>
  </si>
  <si>
    <t>丸太土留めA</t>
    <rPh sb="0" eb="4">
      <t>マルタドド</t>
    </rPh>
    <phoneticPr fontId="8"/>
  </si>
  <si>
    <t>丸太土留めA手間</t>
    <rPh sb="6" eb="8">
      <t>テマ</t>
    </rPh>
    <phoneticPr fontId="8"/>
  </si>
  <si>
    <t>丸太土留めB</t>
    <phoneticPr fontId="8"/>
  </si>
  <si>
    <t>丸太土留めB手間</t>
    <rPh sb="6" eb="8">
      <t>テマ</t>
    </rPh>
    <phoneticPr fontId="8"/>
  </si>
  <si>
    <t>丸太土留めC</t>
    <rPh sb="0" eb="4">
      <t>マルタドド</t>
    </rPh>
    <phoneticPr fontId="8"/>
  </si>
  <si>
    <t>丸太土留めC手間</t>
    <rPh sb="6" eb="8">
      <t>テマ</t>
    </rPh>
    <phoneticPr fontId="8"/>
  </si>
  <si>
    <t>丸太土留めD</t>
    <phoneticPr fontId="8"/>
  </si>
  <si>
    <t>丸太土留めD手間</t>
    <rPh sb="6" eb="8">
      <t>テマ</t>
    </rPh>
    <phoneticPr fontId="8"/>
  </si>
  <si>
    <t>木製アスカーブ</t>
    <rPh sb="0" eb="2">
      <t>モクセイ</t>
    </rPh>
    <phoneticPr fontId="8"/>
  </si>
  <si>
    <t>木製アスカーブ手間</t>
    <rPh sb="7" eb="9">
      <t>テマ</t>
    </rPh>
    <phoneticPr fontId="8"/>
  </si>
  <si>
    <t>t=150</t>
    <phoneticPr fontId="28"/>
  </si>
  <si>
    <t>t=250</t>
    <phoneticPr fontId="28"/>
  </si>
  <si>
    <t>アスファルト舗装</t>
    <rPh sb="6" eb="8">
      <t>ホソウ</t>
    </rPh>
    <phoneticPr fontId="8"/>
  </si>
  <si>
    <t>砕石舗装</t>
    <rPh sb="0" eb="2">
      <t>サイセキ</t>
    </rPh>
    <rPh sb="2" eb="4">
      <t>ホソウ</t>
    </rPh>
    <phoneticPr fontId="8"/>
  </si>
  <si>
    <t>浄化槽</t>
    <rPh sb="0" eb="3">
      <t>ジョウカソウ</t>
    </rPh>
    <phoneticPr fontId="8"/>
  </si>
  <si>
    <t>浄化槽手間</t>
    <rPh sb="0" eb="3">
      <t>ジョウカソウ</t>
    </rPh>
    <rPh sb="3" eb="5">
      <t>テマ</t>
    </rPh>
    <phoneticPr fontId="8"/>
  </si>
  <si>
    <t>蒸発散浸潤装置</t>
    <rPh sb="0" eb="7">
      <t>ジョウハッサンシンジュンソウチ</t>
    </rPh>
    <phoneticPr fontId="8"/>
  </si>
  <si>
    <t>蒸発散浸潤装置手間</t>
    <rPh sb="0" eb="3">
      <t>ジョウハッサン</t>
    </rPh>
    <rPh sb="3" eb="5">
      <t>シンジュン</t>
    </rPh>
    <rPh sb="5" eb="7">
      <t>ソウチ</t>
    </rPh>
    <rPh sb="7" eb="9">
      <t>テマ</t>
    </rPh>
    <phoneticPr fontId="8"/>
  </si>
  <si>
    <t>CET14</t>
    <phoneticPr fontId="28"/>
  </si>
  <si>
    <t>(FEP40)　地中配管</t>
    <rPh sb="8" eb="10">
      <t>チチュウ</t>
    </rPh>
    <rPh sb="10" eb="12">
      <t>ハイカン</t>
    </rPh>
    <phoneticPr fontId="28"/>
  </si>
  <si>
    <t>(FEP65)　地中配管</t>
    <rPh sb="8" eb="10">
      <t>チチュウ</t>
    </rPh>
    <rPh sb="10" eb="12">
      <t>ハイカン</t>
    </rPh>
    <phoneticPr fontId="28"/>
  </si>
  <si>
    <t>不織布</t>
    <rPh sb="0" eb="3">
      <t>フショクフ</t>
    </rPh>
    <phoneticPr fontId="28"/>
  </si>
  <si>
    <t>□500</t>
    <phoneticPr fontId="28"/>
  </si>
  <si>
    <t>CET60</t>
    <phoneticPr fontId="28"/>
  </si>
  <si>
    <t>引込柱</t>
    <rPh sb="0" eb="3">
      <t>ヒキコミチュウ</t>
    </rPh>
    <phoneticPr fontId="8"/>
  </si>
  <si>
    <t>ハンドホールA</t>
    <phoneticPr fontId="8"/>
  </si>
  <si>
    <t>ハンドホールB</t>
    <phoneticPr fontId="8"/>
  </si>
  <si>
    <t>200×200×250h</t>
    <phoneticPr fontId="28"/>
  </si>
  <si>
    <t>ハンドホールA手間</t>
    <rPh sb="7" eb="9">
      <t>テマ</t>
    </rPh>
    <phoneticPr fontId="8"/>
  </si>
  <si>
    <t>ハンドホールB手間</t>
    <rPh sb="7" eb="9">
      <t>テマ</t>
    </rPh>
    <phoneticPr fontId="8"/>
  </si>
  <si>
    <t>良質土</t>
    <rPh sb="0" eb="3">
      <t>リョウシツド</t>
    </rPh>
    <phoneticPr fontId="28"/>
  </si>
  <si>
    <t>№-011</t>
    <phoneticPr fontId="28"/>
  </si>
  <si>
    <t>令和6年度　　実施　　設計書　</t>
    <rPh sb="0" eb="2">
      <t>レイワ</t>
    </rPh>
    <rPh sb="3" eb="4">
      <t>トシ</t>
    </rPh>
    <rPh sb="4" eb="5">
      <t>ド</t>
    </rPh>
    <rPh sb="7" eb="9">
      <t>ジッシ</t>
    </rPh>
    <rPh sb="11" eb="12">
      <t>セツ</t>
    </rPh>
    <rPh sb="12" eb="13">
      <t>ケイ</t>
    </rPh>
    <rPh sb="13" eb="14">
      <t>ショ</t>
    </rPh>
    <phoneticPr fontId="22"/>
  </si>
  <si>
    <t>山中湖村　平野　地内</t>
    <rPh sb="0" eb="4">
      <t>ヤマナカコムラ</t>
    </rPh>
    <rPh sb="5" eb="7">
      <t>ヒラノ</t>
    </rPh>
    <rPh sb="8" eb="10">
      <t>ジナイ</t>
    </rPh>
    <phoneticPr fontId="22"/>
  </si>
  <si>
    <t>山中湖村</t>
    <rPh sb="0" eb="4">
      <t>ヤマナカコムラ</t>
    </rPh>
    <phoneticPr fontId="22"/>
  </si>
  <si>
    <t>幅600mm</t>
    <rPh sb="0" eb="1">
      <t>ハバ</t>
    </rPh>
    <phoneticPr fontId="8"/>
  </si>
  <si>
    <t>最上部安全手摺</t>
    <rPh sb="0" eb="3">
      <t>サイジョウブ</t>
    </rPh>
    <rPh sb="3" eb="5">
      <t>アンゼン</t>
    </rPh>
    <rPh sb="5" eb="7">
      <t>テスリ</t>
    </rPh>
    <phoneticPr fontId="8"/>
  </si>
  <si>
    <t>枠組本足場用</t>
    <rPh sb="0" eb="2">
      <t>ワクグ</t>
    </rPh>
    <rPh sb="2" eb="3">
      <t>ホン</t>
    </rPh>
    <rPh sb="3" eb="5">
      <t>アシバ</t>
    </rPh>
    <rPh sb="5" eb="6">
      <t>ヨウ</t>
    </rPh>
    <phoneticPr fontId="8"/>
  </si>
  <si>
    <t>構造物</t>
    <rPh sb="0" eb="3">
      <t>コウゾウブツ</t>
    </rPh>
    <phoneticPr fontId="28"/>
  </si>
  <si>
    <t>1t当たり</t>
    <rPh sb="2" eb="3">
      <t>ア</t>
    </rPh>
    <phoneticPr fontId="28"/>
  </si>
  <si>
    <t>鉄筋工</t>
    <rPh sb="0" eb="3">
      <t>テッキンコウ</t>
    </rPh>
    <phoneticPr fontId="28"/>
  </si>
  <si>
    <t>砂</t>
    <rPh sb="0" eb="1">
      <t>スナ</t>
    </rPh>
    <phoneticPr fontId="8"/>
  </si>
  <si>
    <t>単粒度砕石5号</t>
    <rPh sb="0" eb="3">
      <t>タンリュウド</t>
    </rPh>
    <rPh sb="3" eb="5">
      <t>サイセキ</t>
    </rPh>
    <rPh sb="6" eb="7">
      <t>ゴウ</t>
    </rPh>
    <phoneticPr fontId="8"/>
  </si>
  <si>
    <t>代価表002</t>
    <rPh sb="0" eb="2">
      <t>ダイカ</t>
    </rPh>
    <rPh sb="2" eb="3">
      <t>ヒョウ</t>
    </rPh>
    <phoneticPr fontId="8"/>
  </si>
  <si>
    <t>代価表003</t>
    <rPh sb="0" eb="2">
      <t>ダイカ</t>
    </rPh>
    <rPh sb="2" eb="3">
      <t>ヒョウ</t>
    </rPh>
    <phoneticPr fontId="8"/>
  </si>
  <si>
    <t>横断側溝部</t>
    <rPh sb="0" eb="2">
      <t>オウダン</t>
    </rPh>
    <rPh sb="2" eb="5">
      <t>ソッコウブ</t>
    </rPh>
    <phoneticPr fontId="8"/>
  </si>
  <si>
    <t>砕石敷き部</t>
    <rPh sb="0" eb="2">
      <t>サイセキ</t>
    </rPh>
    <rPh sb="2" eb="3">
      <t>ジ</t>
    </rPh>
    <rPh sb="4" eb="5">
      <t>ブ</t>
    </rPh>
    <phoneticPr fontId="8"/>
  </si>
  <si>
    <t>単粒度砕石5号</t>
    <rPh sb="0" eb="3">
      <t>タンリュウド</t>
    </rPh>
    <rPh sb="3" eb="5">
      <t>サイセキ</t>
    </rPh>
    <rPh sb="6" eb="7">
      <t>ゴウ</t>
    </rPh>
    <phoneticPr fontId="28"/>
  </si>
  <si>
    <t>代価表004</t>
    <phoneticPr fontId="8"/>
  </si>
  <si>
    <t>№-005</t>
    <phoneticPr fontId="8"/>
  </si>
  <si>
    <t>コンクリート</t>
    <phoneticPr fontId="28"/>
  </si>
  <si>
    <t>代価表005</t>
    <rPh sb="0" eb="2">
      <t>ダイカ</t>
    </rPh>
    <rPh sb="2" eb="3">
      <t>ヒョウ</t>
    </rPh>
    <phoneticPr fontId="8"/>
  </si>
  <si>
    <t>円形型枠</t>
    <rPh sb="0" eb="2">
      <t>エンケイ</t>
    </rPh>
    <rPh sb="2" eb="4">
      <t>カタワク</t>
    </rPh>
    <phoneticPr fontId="8"/>
  </si>
  <si>
    <t>スパイラルダクト</t>
    <phoneticPr fontId="8"/>
  </si>
  <si>
    <t>φ850</t>
    <phoneticPr fontId="8"/>
  </si>
  <si>
    <t>代価表006</t>
    <phoneticPr fontId="8"/>
  </si>
  <si>
    <t>代価表007</t>
    <phoneticPr fontId="8"/>
  </si>
  <si>
    <t>W11700×D3700×H3294</t>
    <phoneticPr fontId="8"/>
  </si>
  <si>
    <t>世話役</t>
    <rPh sb="0" eb="3">
      <t>セワヤク</t>
    </rPh>
    <phoneticPr fontId="28"/>
  </si>
  <si>
    <t>№-007</t>
    <phoneticPr fontId="28"/>
  </si>
  <si>
    <t>№-009</t>
    <phoneticPr fontId="28"/>
  </si>
  <si>
    <t>№-012</t>
    <phoneticPr fontId="28"/>
  </si>
  <si>
    <t>№-013</t>
    <phoneticPr fontId="28"/>
  </si>
  <si>
    <t>№-014</t>
    <phoneticPr fontId="28"/>
  </si>
  <si>
    <t>№-015</t>
    <phoneticPr fontId="28"/>
  </si>
  <si>
    <t>№-016</t>
    <phoneticPr fontId="28"/>
  </si>
  <si>
    <t>№-018</t>
    <phoneticPr fontId="28"/>
  </si>
  <si>
    <t>代価表017</t>
    <phoneticPr fontId="8"/>
  </si>
  <si>
    <t>トイレ</t>
    <phoneticPr fontId="28"/>
  </si>
  <si>
    <t>躯体</t>
    <rPh sb="0" eb="2">
      <t>クタイ</t>
    </rPh>
    <phoneticPr fontId="28"/>
  </si>
  <si>
    <t>W11700×D3700×H3294</t>
    <phoneticPr fontId="28"/>
  </si>
  <si>
    <t>外壁仕上げ工事</t>
    <rPh sb="0" eb="2">
      <t>ガイヘキ</t>
    </rPh>
    <rPh sb="2" eb="4">
      <t>シア</t>
    </rPh>
    <rPh sb="5" eb="7">
      <t>コウジ</t>
    </rPh>
    <phoneticPr fontId="28"/>
  </si>
  <si>
    <t>サイディング、木調シート</t>
    <rPh sb="7" eb="9">
      <t>モクチョウ</t>
    </rPh>
    <phoneticPr fontId="28"/>
  </si>
  <si>
    <t>屋根</t>
    <rPh sb="0" eb="2">
      <t>ヤネ</t>
    </rPh>
    <phoneticPr fontId="28"/>
  </si>
  <si>
    <t>木工事</t>
    <rPh sb="0" eb="3">
      <t>モクコウジ</t>
    </rPh>
    <phoneticPr fontId="28"/>
  </si>
  <si>
    <t>ライニング工事</t>
    <rPh sb="5" eb="7">
      <t>コウジ</t>
    </rPh>
    <phoneticPr fontId="28"/>
  </si>
  <si>
    <t>衛星設備工事</t>
    <rPh sb="0" eb="2">
      <t>エイセイ</t>
    </rPh>
    <rPh sb="2" eb="6">
      <t>セツビコウジ</t>
    </rPh>
    <phoneticPr fontId="28"/>
  </si>
  <si>
    <t>給排水設備工事</t>
    <rPh sb="0" eb="3">
      <t>キュウハイスイ</t>
    </rPh>
    <rPh sb="3" eb="5">
      <t>セツビ</t>
    </rPh>
    <rPh sb="5" eb="7">
      <t>コウジ</t>
    </rPh>
    <phoneticPr fontId="28"/>
  </si>
  <si>
    <t>電気設備工事</t>
    <rPh sb="0" eb="2">
      <t>デンキ</t>
    </rPh>
    <rPh sb="2" eb="6">
      <t>セツビコウジ</t>
    </rPh>
    <phoneticPr fontId="28"/>
  </si>
  <si>
    <t>床スラブ・タイル工事</t>
    <rPh sb="0" eb="1">
      <t>ユカ</t>
    </rPh>
    <rPh sb="8" eb="10">
      <t>コウジ</t>
    </rPh>
    <phoneticPr fontId="28"/>
  </si>
  <si>
    <t>Ⅰ-7.防水工事</t>
    <rPh sb="4" eb="8">
      <t>ボウスイコウジ</t>
    </rPh>
    <phoneticPr fontId="8"/>
  </si>
  <si>
    <t>Ⅰ-8.ユニット及びその他工事</t>
    <rPh sb="8" eb="9">
      <t>オヨ</t>
    </rPh>
    <rPh sb="12" eb="13">
      <t>タ</t>
    </rPh>
    <rPh sb="13" eb="15">
      <t>コウジ</t>
    </rPh>
    <phoneticPr fontId="8"/>
  </si>
  <si>
    <t>Ⅰ-9.排水外構工事</t>
    <rPh sb="4" eb="6">
      <t>ハイスイ</t>
    </rPh>
    <rPh sb="6" eb="8">
      <t>ガイコウ</t>
    </rPh>
    <rPh sb="8" eb="10">
      <t>コウジ</t>
    </rPh>
    <phoneticPr fontId="8"/>
  </si>
  <si>
    <t>Ⅰ-10.舗装工事</t>
    <rPh sb="5" eb="7">
      <t>ホソウ</t>
    </rPh>
    <rPh sb="7" eb="9">
      <t>コウジ</t>
    </rPh>
    <phoneticPr fontId="8"/>
  </si>
  <si>
    <t>塗膜防水</t>
    <rPh sb="0" eb="2">
      <t>トマク</t>
    </rPh>
    <rPh sb="2" eb="4">
      <t>ボウスイ</t>
    </rPh>
    <phoneticPr fontId="8"/>
  </si>
  <si>
    <t>Y-1</t>
    <phoneticPr fontId="8"/>
  </si>
  <si>
    <t>ゴムアスファルト系</t>
    <rPh sb="8" eb="9">
      <t>ケイ</t>
    </rPh>
    <phoneticPr fontId="8"/>
  </si>
  <si>
    <t>建具、アンカー類、サイン含む</t>
    <rPh sb="0" eb="2">
      <t>タテグ</t>
    </rPh>
    <rPh sb="7" eb="8">
      <t>ルイ</t>
    </rPh>
    <rPh sb="12" eb="13">
      <t>フク</t>
    </rPh>
    <phoneticPr fontId="28"/>
  </si>
  <si>
    <t>樋含む</t>
    <rPh sb="0" eb="1">
      <t>トイ</t>
    </rPh>
    <rPh sb="1" eb="2">
      <t>フク</t>
    </rPh>
    <phoneticPr fontId="28"/>
  </si>
  <si>
    <t>背付きベンチ</t>
    <phoneticPr fontId="28"/>
  </si>
  <si>
    <t>背なしベンチ</t>
    <phoneticPr fontId="28"/>
  </si>
  <si>
    <t>W1800×D515×H756</t>
    <phoneticPr fontId="28"/>
  </si>
  <si>
    <t>W1800×D381×H399</t>
    <phoneticPr fontId="28"/>
  </si>
  <si>
    <t>W1255×H900　HGL1640</t>
    <phoneticPr fontId="8"/>
  </si>
  <si>
    <t>W900×H600　HGL1600</t>
    <phoneticPr fontId="8"/>
  </si>
  <si>
    <t>背なしベンチ手間</t>
    <phoneticPr fontId="28"/>
  </si>
  <si>
    <t>背付きベンチ手間</t>
    <phoneticPr fontId="28"/>
  </si>
  <si>
    <t>躯体据付</t>
    <rPh sb="0" eb="2">
      <t>クタイ</t>
    </rPh>
    <phoneticPr fontId="28"/>
  </si>
  <si>
    <t>耐衝撃性　φ101.6×850h</t>
    <phoneticPr fontId="8"/>
  </si>
  <si>
    <t>W600×H900　HGL2000</t>
    <phoneticPr fontId="8"/>
  </si>
  <si>
    <t>W900×H900　HGL1800</t>
    <phoneticPr fontId="8"/>
  </si>
  <si>
    <t>H200</t>
    <phoneticPr fontId="8"/>
  </si>
  <si>
    <t>H400</t>
    <phoneticPr fontId="8"/>
  </si>
  <si>
    <t>H500</t>
    <phoneticPr fontId="8"/>
  </si>
  <si>
    <t>H600</t>
    <phoneticPr fontId="8"/>
  </si>
  <si>
    <t>φ120　H60</t>
    <phoneticPr fontId="8"/>
  </si>
  <si>
    <t>W600×D180×120h</t>
    <phoneticPr fontId="8"/>
  </si>
  <si>
    <t>パーキングブロック</t>
    <phoneticPr fontId="8"/>
  </si>
  <si>
    <t>個</t>
    <rPh sb="0" eb="1">
      <t>コ</t>
    </rPh>
    <phoneticPr fontId="8"/>
  </si>
  <si>
    <t>パーキングブロック手間</t>
    <rPh sb="9" eb="11">
      <t>テマ</t>
    </rPh>
    <phoneticPr fontId="8"/>
  </si>
  <si>
    <t>縁石</t>
    <rPh sb="0" eb="2">
      <t>エンセキ</t>
    </rPh>
    <phoneticPr fontId="8"/>
  </si>
  <si>
    <t>150×150×600</t>
    <phoneticPr fontId="8"/>
  </si>
  <si>
    <t>見切材</t>
    <rPh sb="0" eb="2">
      <t>ミキ</t>
    </rPh>
    <rPh sb="2" eb="3">
      <t>ザイ</t>
    </rPh>
    <phoneticPr fontId="8"/>
  </si>
  <si>
    <t>L型　H50　アルミ製</t>
    <phoneticPr fontId="8"/>
  </si>
  <si>
    <t>見切材手間</t>
    <rPh sb="0" eb="2">
      <t>ミキ</t>
    </rPh>
    <rPh sb="2" eb="3">
      <t>ザイ</t>
    </rPh>
    <rPh sb="3" eb="5">
      <t>テマ</t>
    </rPh>
    <phoneticPr fontId="8"/>
  </si>
  <si>
    <t>区画線A</t>
    <rPh sb="0" eb="3">
      <t>クカクセン</t>
    </rPh>
    <phoneticPr fontId="8"/>
  </si>
  <si>
    <t>区画線B</t>
    <rPh sb="0" eb="3">
      <t>クカクセン</t>
    </rPh>
    <phoneticPr fontId="8"/>
  </si>
  <si>
    <t>区画線C</t>
    <rPh sb="0" eb="3">
      <t>クカクセン</t>
    </rPh>
    <phoneticPr fontId="8"/>
  </si>
  <si>
    <t>溶融式　実線　W10cm</t>
    <phoneticPr fontId="8"/>
  </si>
  <si>
    <t>溶融式　実線　W15cm</t>
    <phoneticPr fontId="8"/>
  </si>
  <si>
    <t>溶融式　記号　W15cm換算</t>
    <phoneticPr fontId="8"/>
  </si>
  <si>
    <t>t=50</t>
    <phoneticPr fontId="28"/>
  </si>
  <si>
    <t>プライムコート</t>
    <phoneticPr fontId="28"/>
  </si>
  <si>
    <t>PK-3</t>
    <phoneticPr fontId="28"/>
  </si>
  <si>
    <t>プライムコート散布</t>
    <rPh sb="7" eb="9">
      <t>サンプ</t>
    </rPh>
    <phoneticPr fontId="28"/>
  </si>
  <si>
    <t>加熱アスファルト</t>
    <rPh sb="0" eb="2">
      <t>カネツ</t>
    </rPh>
    <phoneticPr fontId="28"/>
  </si>
  <si>
    <t>再生密粒度アスコン</t>
    <rPh sb="0" eb="2">
      <t>サイセイ</t>
    </rPh>
    <rPh sb="2" eb="5">
      <t>ミツリュウド</t>
    </rPh>
    <phoneticPr fontId="28"/>
  </si>
  <si>
    <t>混合物</t>
    <phoneticPr fontId="28"/>
  </si>
  <si>
    <t>t</t>
    <phoneticPr fontId="28"/>
  </si>
  <si>
    <t>混合物敷きならし</t>
    <rPh sb="0" eb="3">
      <t>コンゴウブツ</t>
    </rPh>
    <rPh sb="3" eb="4">
      <t>シ</t>
    </rPh>
    <phoneticPr fontId="28"/>
  </si>
  <si>
    <t>代価506</t>
    <rPh sb="0" eb="2">
      <t>ダイカ</t>
    </rPh>
    <phoneticPr fontId="8"/>
  </si>
  <si>
    <t>混合物締固め</t>
    <rPh sb="0" eb="3">
      <t>コンゴウブツ</t>
    </rPh>
    <rPh sb="3" eb="5">
      <t>シメカタ</t>
    </rPh>
    <phoneticPr fontId="28"/>
  </si>
  <si>
    <t>代価507</t>
    <rPh sb="0" eb="2">
      <t>ダイカ</t>
    </rPh>
    <phoneticPr fontId="8"/>
  </si>
  <si>
    <t>t=430</t>
    <phoneticPr fontId="28"/>
  </si>
  <si>
    <t>上層路盤</t>
    <rPh sb="0" eb="2">
      <t>ジョウソウ</t>
    </rPh>
    <rPh sb="2" eb="4">
      <t>ロバン</t>
    </rPh>
    <phoneticPr fontId="28"/>
  </si>
  <si>
    <t>再生粗粒度アスコン</t>
    <rPh sb="0" eb="2">
      <t>サイセイ</t>
    </rPh>
    <rPh sb="2" eb="5">
      <t>ソリュウド</t>
    </rPh>
    <phoneticPr fontId="28"/>
  </si>
  <si>
    <t>M-40</t>
    <phoneticPr fontId="28"/>
  </si>
  <si>
    <t>№-021</t>
    <phoneticPr fontId="28"/>
  </si>
  <si>
    <t>№-022</t>
    <phoneticPr fontId="28"/>
  </si>
  <si>
    <t>t=5cm</t>
    <phoneticPr fontId="8"/>
  </si>
  <si>
    <t>t=15cm</t>
    <phoneticPr fontId="8"/>
  </si>
  <si>
    <t>t=8cm</t>
    <phoneticPr fontId="8"/>
  </si>
  <si>
    <t>透水性コンクリート舗装部</t>
    <rPh sb="11" eb="12">
      <t>ブ</t>
    </rPh>
    <phoneticPr fontId="8"/>
  </si>
  <si>
    <t>カッター目地</t>
    <rPh sb="4" eb="6">
      <t>メジ</t>
    </rPh>
    <phoneticPr fontId="8"/>
  </si>
  <si>
    <t>下層路盤</t>
    <rPh sb="0" eb="2">
      <t>カソウ</t>
    </rPh>
    <rPh sb="2" eb="4">
      <t>ロバン</t>
    </rPh>
    <phoneticPr fontId="8"/>
  </si>
  <si>
    <t>上層路盤</t>
    <rPh sb="0" eb="2">
      <t>ジョウソウ</t>
    </rPh>
    <rPh sb="2" eb="4">
      <t>ロバン</t>
    </rPh>
    <phoneticPr fontId="8"/>
  </si>
  <si>
    <t>基層</t>
    <rPh sb="0" eb="2">
      <t>キソウ</t>
    </rPh>
    <phoneticPr fontId="8"/>
  </si>
  <si>
    <t>表層</t>
    <rPh sb="0" eb="2">
      <t>ヒョウソウ</t>
    </rPh>
    <phoneticPr fontId="8"/>
  </si>
  <si>
    <t>t=43cm</t>
    <phoneticPr fontId="8"/>
  </si>
  <si>
    <t>M-40</t>
    <phoneticPr fontId="8"/>
  </si>
  <si>
    <t>再生密粒度アスコン</t>
    <rPh sb="0" eb="2">
      <t>サイセイ</t>
    </rPh>
    <rPh sb="2" eb="5">
      <t>ミツリュウド</t>
    </rPh>
    <phoneticPr fontId="8"/>
  </si>
  <si>
    <t>再生粗粒度アスコン</t>
    <rPh sb="0" eb="2">
      <t>サイセイ</t>
    </rPh>
    <rPh sb="2" eb="5">
      <t>ソリュウド</t>
    </rPh>
    <phoneticPr fontId="8"/>
  </si>
  <si>
    <t>フィルター層</t>
    <rPh sb="5" eb="6">
      <t>ソウ</t>
    </rPh>
    <phoneticPr fontId="8"/>
  </si>
  <si>
    <t>下層路盤</t>
    <rPh sb="0" eb="4">
      <t>カソウロバン</t>
    </rPh>
    <phoneticPr fontId="8"/>
  </si>
  <si>
    <t>t=25cm</t>
    <phoneticPr fontId="8"/>
  </si>
  <si>
    <t>砕石保護材</t>
    <rPh sb="0" eb="2">
      <t>サイセキ</t>
    </rPh>
    <rPh sb="2" eb="4">
      <t>ホゴ</t>
    </rPh>
    <rPh sb="4" eb="5">
      <t>ザイ</t>
    </rPh>
    <phoneticPr fontId="8"/>
  </si>
  <si>
    <t>ハニカム材　H50</t>
    <rPh sb="4" eb="5">
      <t>ザイ</t>
    </rPh>
    <phoneticPr fontId="8"/>
  </si>
  <si>
    <t>防草シート　目付量240g/m2</t>
    <rPh sb="0" eb="2">
      <t>ボウソウ</t>
    </rPh>
    <rPh sb="6" eb="8">
      <t>メツケ</t>
    </rPh>
    <rPh sb="8" eb="9">
      <t>リョウ</t>
    </rPh>
    <phoneticPr fontId="8"/>
  </si>
  <si>
    <t>砕石保護材手間</t>
    <rPh sb="0" eb="2">
      <t>サイセキ</t>
    </rPh>
    <rPh sb="2" eb="4">
      <t>ホゴ</t>
    </rPh>
    <rPh sb="4" eb="5">
      <t>ザイ</t>
    </rPh>
    <rPh sb="5" eb="7">
      <t>テマ</t>
    </rPh>
    <phoneticPr fontId="8"/>
  </si>
  <si>
    <t>6号砕石</t>
    <rPh sb="1" eb="2">
      <t>ゴウ</t>
    </rPh>
    <rPh sb="2" eb="4">
      <t>サイセキ</t>
    </rPh>
    <phoneticPr fontId="8"/>
  </si>
  <si>
    <t>透水性コンクリート</t>
  </si>
  <si>
    <t>再生密粒度アスコン</t>
    <phoneticPr fontId="8"/>
  </si>
  <si>
    <t>下層路盤</t>
    <rPh sb="0" eb="2">
      <t>カソウ</t>
    </rPh>
    <rPh sb="2" eb="4">
      <t>ロバン</t>
    </rPh>
    <phoneticPr fontId="28"/>
  </si>
  <si>
    <t>基層</t>
    <rPh sb="0" eb="2">
      <t>キソウ</t>
    </rPh>
    <phoneticPr fontId="28"/>
  </si>
  <si>
    <t>エンジンスプレーヤ運転</t>
    <rPh sb="9" eb="11">
      <t>ウンテン</t>
    </rPh>
    <phoneticPr fontId="28"/>
  </si>
  <si>
    <t>25L/min</t>
    <phoneticPr fontId="28"/>
  </si>
  <si>
    <t>エンジンスプレーヤ</t>
    <phoneticPr fontId="28"/>
  </si>
  <si>
    <t>ガソリン</t>
    <phoneticPr fontId="28"/>
  </si>
  <si>
    <t>№-506</t>
    <phoneticPr fontId="8"/>
  </si>
  <si>
    <t>アスファルト舗装敷きならし</t>
    <rPh sb="6" eb="8">
      <t>ホソウ</t>
    </rPh>
    <phoneticPr fontId="28"/>
  </si>
  <si>
    <t>アスファルトフィニッシャ運転</t>
    <rPh sb="12" eb="14">
      <t>ウンテン</t>
    </rPh>
    <phoneticPr fontId="28"/>
  </si>
  <si>
    <t>2.0～4.5m</t>
    <phoneticPr fontId="28"/>
  </si>
  <si>
    <t>機械代価005</t>
    <rPh sb="0" eb="2">
      <t>キカイ</t>
    </rPh>
    <rPh sb="2" eb="4">
      <t>ダイカ</t>
    </rPh>
    <phoneticPr fontId="8"/>
  </si>
  <si>
    <t>№-507</t>
    <phoneticPr fontId="8"/>
  </si>
  <si>
    <t>アスファルト混合物締固め</t>
    <rPh sb="6" eb="9">
      <t>コンゴウブツ</t>
    </rPh>
    <phoneticPr fontId="28"/>
  </si>
  <si>
    <t>アスファルトフィニッシャ</t>
    <phoneticPr fontId="28"/>
  </si>
  <si>
    <t>表層</t>
    <rPh sb="0" eb="2">
      <t>ヒョウソウ</t>
    </rPh>
    <phoneticPr fontId="28"/>
  </si>
  <si>
    <t>再生密粒度アスコン</t>
    <rPh sb="0" eb="5">
      <t>サイセイミツリュウド</t>
    </rPh>
    <phoneticPr fontId="28"/>
  </si>
  <si>
    <t>フィルター層</t>
    <rPh sb="5" eb="6">
      <t>ソウ</t>
    </rPh>
    <phoneticPr fontId="28"/>
  </si>
  <si>
    <t>№-508</t>
    <phoneticPr fontId="8"/>
  </si>
  <si>
    <t>№-509</t>
    <phoneticPr fontId="8"/>
  </si>
  <si>
    <t>№-510</t>
    <phoneticPr fontId="8"/>
  </si>
  <si>
    <t>№-511</t>
    <phoneticPr fontId="8"/>
  </si>
  <si>
    <t>代価508</t>
    <rPh sb="0" eb="2">
      <t>ダイカ</t>
    </rPh>
    <phoneticPr fontId="8"/>
  </si>
  <si>
    <t>代価509</t>
    <rPh sb="0" eb="2">
      <t>ダイカ</t>
    </rPh>
    <phoneticPr fontId="8"/>
  </si>
  <si>
    <t>t=80</t>
    <phoneticPr fontId="28"/>
  </si>
  <si>
    <t>6号砕石</t>
    <phoneticPr fontId="28"/>
  </si>
  <si>
    <t>6号砕石</t>
    <rPh sb="1" eb="2">
      <t>ゴウ</t>
    </rPh>
    <rPh sb="2" eb="4">
      <t>サイセキ</t>
    </rPh>
    <phoneticPr fontId="28"/>
  </si>
  <si>
    <t>横断側溝</t>
    <rPh sb="0" eb="4">
      <t>オウダンソッコウ</t>
    </rPh>
    <phoneticPr fontId="28"/>
  </si>
  <si>
    <t>W300×H500×L2000　片側浸透</t>
    <phoneticPr fontId="28"/>
  </si>
  <si>
    <t>10m当たり</t>
    <rPh sb="3" eb="4">
      <t>ア</t>
    </rPh>
    <phoneticPr fontId="28"/>
  </si>
  <si>
    <t>透水性コンクリート</t>
    <rPh sb="0" eb="3">
      <t>トウスイセイ</t>
    </rPh>
    <phoneticPr fontId="28"/>
  </si>
  <si>
    <t>片側浸透</t>
    <phoneticPr fontId="28"/>
  </si>
  <si>
    <t>横断側溝　手間</t>
    <rPh sb="0" eb="4">
      <t>オウダンソッコウ</t>
    </rPh>
    <rPh sb="5" eb="7">
      <t>テマ</t>
    </rPh>
    <phoneticPr fontId="28"/>
  </si>
  <si>
    <t>1000kg/個以下</t>
    <rPh sb="7" eb="8">
      <t>コ</t>
    </rPh>
    <rPh sb="8" eb="10">
      <t>イカ</t>
    </rPh>
    <phoneticPr fontId="28"/>
  </si>
  <si>
    <t>W300×H500×L2000(548kg)</t>
    <phoneticPr fontId="28"/>
  </si>
  <si>
    <t>枚</t>
    <rPh sb="0" eb="1">
      <t>マイ</t>
    </rPh>
    <phoneticPr fontId="28"/>
  </si>
  <si>
    <t>グレーチング</t>
    <phoneticPr fontId="28"/>
  </si>
  <si>
    <t>300用</t>
    <rPh sb="3" eb="4">
      <t>ヨウ</t>
    </rPh>
    <phoneticPr fontId="28"/>
  </si>
  <si>
    <t>L1000細目(52kg）</t>
    <phoneticPr fontId="28"/>
  </si>
  <si>
    <t>40kg/枚超え170kg/枚以下</t>
    <rPh sb="5" eb="6">
      <t>マイ</t>
    </rPh>
    <rPh sb="6" eb="7">
      <t>コ</t>
    </rPh>
    <rPh sb="14" eb="15">
      <t>マイ</t>
    </rPh>
    <rPh sb="15" eb="17">
      <t>イカ</t>
    </rPh>
    <phoneticPr fontId="28"/>
  </si>
  <si>
    <t>W3980×D2980×H2550</t>
    <phoneticPr fontId="8"/>
  </si>
  <si>
    <t>水槽撤去</t>
    <phoneticPr fontId="8"/>
  </si>
  <si>
    <t>浸透桝撤去</t>
    <rPh sb="0" eb="3">
      <t>シントウマス</t>
    </rPh>
    <rPh sb="3" eb="5">
      <t>テッキョ</t>
    </rPh>
    <phoneticPr fontId="8"/>
  </si>
  <si>
    <t>引込柱撤去A</t>
    <rPh sb="0" eb="2">
      <t>ヒキコミ</t>
    </rPh>
    <rPh sb="2" eb="3">
      <t>チュウ</t>
    </rPh>
    <rPh sb="3" eb="5">
      <t>テッキョ</t>
    </rPh>
    <phoneticPr fontId="8"/>
  </si>
  <si>
    <t>引込柱撤去B</t>
    <rPh sb="0" eb="2">
      <t>ヒキコミ</t>
    </rPh>
    <rPh sb="2" eb="3">
      <t>チュウ</t>
    </rPh>
    <rPh sb="3" eb="5">
      <t>テッキョ</t>
    </rPh>
    <phoneticPr fontId="8"/>
  </si>
  <si>
    <t>50人槽（5100×3400×2850h）</t>
  </si>
  <si>
    <t>φ600×1130h</t>
    <phoneticPr fontId="8"/>
  </si>
  <si>
    <t>□3000×2700h</t>
    <phoneticPr fontId="8"/>
  </si>
  <si>
    <t>浄化槽撤去</t>
    <rPh sb="0" eb="3">
      <t>ジョウカソウ</t>
    </rPh>
    <rPh sb="3" eb="5">
      <t>テッキョ</t>
    </rPh>
    <phoneticPr fontId="13"/>
  </si>
  <si>
    <t>ブレーカー含む</t>
    <phoneticPr fontId="8"/>
  </si>
  <si>
    <t>分電盤含む</t>
    <phoneticPr fontId="8"/>
  </si>
  <si>
    <t>CV14-3C×2</t>
    <phoneticPr fontId="8"/>
  </si>
  <si>
    <t>FEP50×2</t>
    <phoneticPr fontId="8"/>
  </si>
  <si>
    <t>浄化槽汚泥処理・清掃</t>
    <rPh sb="0" eb="3">
      <t>ジョウカソウ</t>
    </rPh>
    <rPh sb="3" eb="7">
      <t>オデイショリ</t>
    </rPh>
    <rPh sb="8" eb="10">
      <t>セイソウ</t>
    </rPh>
    <phoneticPr fontId="13"/>
  </si>
  <si>
    <t>電線保護管撤去</t>
    <rPh sb="0" eb="2">
      <t>デンセン</t>
    </rPh>
    <rPh sb="2" eb="5">
      <t>ホゴカン</t>
    </rPh>
    <rPh sb="5" eb="7">
      <t>テッキョ</t>
    </rPh>
    <phoneticPr fontId="8"/>
  </si>
  <si>
    <t>擁壁取壊し</t>
    <rPh sb="0" eb="2">
      <t>ヨウヘキ</t>
    </rPh>
    <rPh sb="2" eb="4">
      <t>トリコワ</t>
    </rPh>
    <phoneticPr fontId="8"/>
  </si>
  <si>
    <t>テーブル・ベンチ撤去</t>
    <rPh sb="8" eb="10">
      <t>テッキョ</t>
    </rPh>
    <phoneticPr fontId="8"/>
  </si>
  <si>
    <t>W150×H800×L9300</t>
    <phoneticPr fontId="8"/>
  </si>
  <si>
    <t>1500×1800×830h</t>
    <phoneticPr fontId="8"/>
  </si>
  <si>
    <t>アスファルト舗装版破砕</t>
    <rPh sb="6" eb="8">
      <t>ホソウ</t>
    </rPh>
    <rPh sb="8" eb="9">
      <t>バン</t>
    </rPh>
    <rPh sb="9" eb="11">
      <t>ハサイ</t>
    </rPh>
    <phoneticPr fontId="8"/>
  </si>
  <si>
    <t>高木伐採A</t>
    <rPh sb="0" eb="4">
      <t>コウボクバッサイ</t>
    </rPh>
    <phoneticPr fontId="8"/>
  </si>
  <si>
    <t>幹周20cm以上30cm未満</t>
    <phoneticPr fontId="8"/>
  </si>
  <si>
    <t>幹周30cm以上60cm未満</t>
    <phoneticPr fontId="8"/>
  </si>
  <si>
    <t>幹周60cm以上90cm未満</t>
    <phoneticPr fontId="8"/>
  </si>
  <si>
    <t>幹周90cm以上120cm未満</t>
    <phoneticPr fontId="8"/>
  </si>
  <si>
    <t>高木伐採B</t>
    <rPh sb="0" eb="4">
      <t>コウボクバッサイ</t>
    </rPh>
    <phoneticPr fontId="8"/>
  </si>
  <si>
    <t>高木伐採C</t>
    <rPh sb="0" eb="4">
      <t>コウボクバッサイ</t>
    </rPh>
    <phoneticPr fontId="8"/>
  </si>
  <si>
    <t>高木伐採D</t>
    <rPh sb="0" eb="4">
      <t>コウボクバッサイ</t>
    </rPh>
    <phoneticPr fontId="8"/>
  </si>
  <si>
    <t>高木抜根A</t>
    <phoneticPr fontId="8"/>
  </si>
  <si>
    <t>高木抜根B</t>
    <rPh sb="0" eb="2">
      <t>コウボク</t>
    </rPh>
    <rPh sb="2" eb="4">
      <t>バッコン</t>
    </rPh>
    <phoneticPr fontId="8"/>
  </si>
  <si>
    <t>高木抜根C</t>
    <rPh sb="0" eb="2">
      <t>コウボク</t>
    </rPh>
    <rPh sb="2" eb="4">
      <t>バッコン</t>
    </rPh>
    <phoneticPr fontId="8"/>
  </si>
  <si>
    <t>高木抜根D</t>
    <rPh sb="0" eb="2">
      <t>コウボク</t>
    </rPh>
    <rPh sb="2" eb="4">
      <t>バッコン</t>
    </rPh>
    <phoneticPr fontId="8"/>
  </si>
  <si>
    <t>本</t>
    <rPh sb="0" eb="1">
      <t>ホン</t>
    </rPh>
    <phoneticPr fontId="8"/>
  </si>
  <si>
    <t>Co無筋</t>
    <rPh sb="2" eb="4">
      <t>ムキン</t>
    </rPh>
    <rPh sb="3" eb="4">
      <t>キン</t>
    </rPh>
    <phoneticPr fontId="8"/>
  </si>
  <si>
    <t>As</t>
    <phoneticPr fontId="8"/>
  </si>
  <si>
    <t>運搬距離=49.5km以下</t>
    <rPh sb="0" eb="4">
      <t>ウンパンキョリ</t>
    </rPh>
    <rPh sb="11" eb="13">
      <t>イカ</t>
    </rPh>
    <phoneticPr fontId="8"/>
  </si>
  <si>
    <t>木くず</t>
    <rPh sb="0" eb="1">
      <t>キ</t>
    </rPh>
    <phoneticPr fontId="8"/>
  </si>
  <si>
    <t>運搬距離=9.5km以下</t>
    <rPh sb="0" eb="4">
      <t>ウンパンキョリ</t>
    </rPh>
    <rPh sb="10" eb="12">
      <t>イカ</t>
    </rPh>
    <phoneticPr fontId="8"/>
  </si>
  <si>
    <t>安定型廃棄物</t>
    <rPh sb="0" eb="3">
      <t>アンテイガタ</t>
    </rPh>
    <rPh sb="3" eb="6">
      <t>ハイキブツ</t>
    </rPh>
    <phoneticPr fontId="8"/>
  </si>
  <si>
    <t>安定型</t>
    <rPh sb="0" eb="3">
      <t>アンテイガタ</t>
    </rPh>
    <phoneticPr fontId="8"/>
  </si>
  <si>
    <t>がれき類</t>
    <rPh sb="3" eb="4">
      <t>ルイ</t>
    </rPh>
    <phoneticPr fontId="8"/>
  </si>
  <si>
    <t>10t車</t>
    <rPh sb="3" eb="4">
      <t>シャ</t>
    </rPh>
    <phoneticPr fontId="8"/>
  </si>
  <si>
    <t>廃棄物/木くず</t>
    <rPh sb="0" eb="3">
      <t>ハイキブツ</t>
    </rPh>
    <rPh sb="4" eb="5">
      <t>キ</t>
    </rPh>
    <phoneticPr fontId="8"/>
  </si>
  <si>
    <t>EEF2.0-2C</t>
    <phoneticPr fontId="28"/>
  </si>
  <si>
    <t>H5830</t>
    <phoneticPr fontId="28"/>
  </si>
  <si>
    <t>W90×D45×500h</t>
    <phoneticPr fontId="28"/>
  </si>
  <si>
    <t>ハンドホールB-1</t>
    <phoneticPr fontId="28"/>
  </si>
  <si>
    <t>電工</t>
    <rPh sb="0" eb="2">
      <t>デンコウコウ</t>
    </rPh>
    <phoneticPr fontId="28"/>
  </si>
  <si>
    <t>雑材料</t>
    <rPh sb="0" eb="3">
      <t>ザツザイリョウ</t>
    </rPh>
    <phoneticPr fontId="28"/>
  </si>
  <si>
    <t>コンセント柱</t>
    <phoneticPr fontId="28"/>
  </si>
  <si>
    <t>コンセント柱</t>
    <phoneticPr fontId="8"/>
  </si>
  <si>
    <t>給水ポンプ分電盤移設</t>
    <phoneticPr fontId="8"/>
  </si>
  <si>
    <t>トイレ壁面取付</t>
    <rPh sb="3" eb="5">
      <t>ヘキメン</t>
    </rPh>
    <rPh sb="5" eb="7">
      <t>トリツケ</t>
    </rPh>
    <phoneticPr fontId="28"/>
  </si>
  <si>
    <t>機械代価006</t>
    <rPh sb="0" eb="2">
      <t>キカイ</t>
    </rPh>
    <rPh sb="2" eb="4">
      <t>ダイカ</t>
    </rPh>
    <phoneticPr fontId="8"/>
  </si>
  <si>
    <t>ます径300</t>
    <rPh sb="2" eb="3">
      <t>ケイ</t>
    </rPh>
    <phoneticPr fontId="28"/>
  </si>
  <si>
    <t>T-25</t>
    <phoneticPr fontId="28"/>
  </si>
  <si>
    <t>4000×3100×2725h</t>
    <phoneticPr fontId="28"/>
  </si>
  <si>
    <t>W900×L12000</t>
    <phoneticPr fontId="28"/>
  </si>
  <si>
    <t>288×280×335h</t>
    <phoneticPr fontId="28"/>
  </si>
  <si>
    <t>給水ポンプ移設</t>
    <phoneticPr fontId="8"/>
  </si>
  <si>
    <t>VP20</t>
    <phoneticPr fontId="28"/>
  </si>
  <si>
    <t>VU125</t>
    <phoneticPr fontId="28"/>
  </si>
  <si>
    <t>VU100</t>
    <phoneticPr fontId="28"/>
  </si>
  <si>
    <t>VU75</t>
    <phoneticPr fontId="28"/>
  </si>
  <si>
    <t>φ125</t>
    <phoneticPr fontId="28"/>
  </si>
  <si>
    <t>引込柱</t>
    <rPh sb="0" eb="3">
      <t>ヒキコミチュウ</t>
    </rPh>
    <phoneticPr fontId="28"/>
  </si>
  <si>
    <t>分電盤含む</t>
    <phoneticPr fontId="28"/>
  </si>
  <si>
    <t>分電盤</t>
    <rPh sb="0" eb="3">
      <t>ブンデンバン</t>
    </rPh>
    <phoneticPr fontId="28"/>
  </si>
  <si>
    <t>面</t>
    <rPh sb="0" eb="1">
      <t>メン</t>
    </rPh>
    <phoneticPr fontId="28"/>
  </si>
  <si>
    <t>引込柱手間</t>
    <rPh sb="0" eb="3">
      <t>ヒキコミチュウ</t>
    </rPh>
    <rPh sb="3" eb="5">
      <t>テマ</t>
    </rPh>
    <phoneticPr fontId="28"/>
  </si>
  <si>
    <t>分電盤手間</t>
    <rPh sb="0" eb="3">
      <t>ブンデンバン</t>
    </rPh>
    <rPh sb="3" eb="5">
      <t>テマ</t>
    </rPh>
    <phoneticPr fontId="28"/>
  </si>
  <si>
    <t>10面当たり</t>
    <rPh sb="2" eb="3">
      <t>メン</t>
    </rPh>
    <rPh sb="3" eb="4">
      <t>ア</t>
    </rPh>
    <phoneticPr fontId="28"/>
  </si>
  <si>
    <t>№-512</t>
    <phoneticPr fontId="8"/>
  </si>
  <si>
    <t>代価510</t>
    <rPh sb="0" eb="2">
      <t>ダイカ</t>
    </rPh>
    <phoneticPr fontId="8"/>
  </si>
  <si>
    <t>代価511</t>
    <rPh sb="0" eb="2">
      <t>ダイカ</t>
    </rPh>
    <phoneticPr fontId="8"/>
  </si>
  <si>
    <t>引込柱基礎手間</t>
    <rPh sb="0" eb="3">
      <t>ヒキコミチュウ</t>
    </rPh>
    <rPh sb="3" eb="5">
      <t>キソ</t>
    </rPh>
    <rPh sb="5" eb="7">
      <t>テマ</t>
    </rPh>
    <phoneticPr fontId="28"/>
  </si>
  <si>
    <t>φ850×1000</t>
    <phoneticPr fontId="28"/>
  </si>
  <si>
    <t>h</t>
    <phoneticPr fontId="28"/>
  </si>
  <si>
    <t>トラック式アースオーガ</t>
    <rPh sb="4" eb="5">
      <t>シキ</t>
    </rPh>
    <phoneticPr fontId="28"/>
  </si>
  <si>
    <t>吊能力2.0t</t>
    <rPh sb="0" eb="1">
      <t>ツリ</t>
    </rPh>
    <rPh sb="1" eb="3">
      <t>ノウリョク</t>
    </rPh>
    <phoneticPr fontId="28"/>
  </si>
  <si>
    <t>引込柱基礎手間</t>
    <rPh sb="0" eb="2">
      <t>ヒキコミ</t>
    </rPh>
    <rPh sb="2" eb="3">
      <t>チュウ</t>
    </rPh>
    <rPh sb="3" eb="5">
      <t>キソ</t>
    </rPh>
    <rPh sb="5" eb="7">
      <t>テマ</t>
    </rPh>
    <phoneticPr fontId="28"/>
  </si>
  <si>
    <t>代価512</t>
    <rPh sb="0" eb="2">
      <t>ダイカ</t>
    </rPh>
    <phoneticPr fontId="8"/>
  </si>
  <si>
    <t>代価008</t>
    <rPh sb="0" eb="2">
      <t>ダイカ</t>
    </rPh>
    <phoneticPr fontId="8"/>
  </si>
  <si>
    <t>代価009</t>
    <rPh sb="0" eb="2">
      <t>ダイカ</t>
    </rPh>
    <phoneticPr fontId="8"/>
  </si>
  <si>
    <t>代価010</t>
    <rPh sb="0" eb="2">
      <t>ダイカ</t>
    </rPh>
    <phoneticPr fontId="8"/>
  </si>
  <si>
    <t>代価011</t>
    <rPh sb="0" eb="2">
      <t>ダイカ</t>
    </rPh>
    <phoneticPr fontId="8"/>
  </si>
  <si>
    <t>代価012</t>
    <rPh sb="0" eb="2">
      <t>ダイカ</t>
    </rPh>
    <phoneticPr fontId="8"/>
  </si>
  <si>
    <t>代価013</t>
    <rPh sb="0" eb="2">
      <t>ダイカ</t>
    </rPh>
    <phoneticPr fontId="8"/>
  </si>
  <si>
    <t>代価014</t>
    <rPh sb="0" eb="2">
      <t>ダイカ</t>
    </rPh>
    <phoneticPr fontId="8"/>
  </si>
  <si>
    <t>代価015</t>
    <rPh sb="0" eb="2">
      <t>ダイカ</t>
    </rPh>
    <phoneticPr fontId="8"/>
  </si>
  <si>
    <t>代価016</t>
    <rPh sb="0" eb="2">
      <t>ダイカ</t>
    </rPh>
    <phoneticPr fontId="8"/>
  </si>
  <si>
    <t>Ⅰ-11.解体工事</t>
    <rPh sb="5" eb="7">
      <t>カイタイ</t>
    </rPh>
    <rPh sb="7" eb="9">
      <t>コウジ</t>
    </rPh>
    <phoneticPr fontId="8"/>
  </si>
  <si>
    <t>代価表017</t>
    <rPh sb="0" eb="2">
      <t>ダイカ</t>
    </rPh>
    <rPh sb="2" eb="3">
      <t>ヒョウ</t>
    </rPh>
    <phoneticPr fontId="8"/>
  </si>
  <si>
    <t>代価表018</t>
    <rPh sb="0" eb="2">
      <t>ダイカ</t>
    </rPh>
    <rPh sb="2" eb="3">
      <t>ヒョウ</t>
    </rPh>
    <phoneticPr fontId="8"/>
  </si>
  <si>
    <t>代価表019</t>
    <rPh sb="0" eb="2">
      <t>ダイカ</t>
    </rPh>
    <rPh sb="2" eb="3">
      <t>ヒョウ</t>
    </rPh>
    <phoneticPr fontId="8"/>
  </si>
  <si>
    <t>代価表020</t>
    <rPh sb="0" eb="2">
      <t>ダイカ</t>
    </rPh>
    <rPh sb="2" eb="3">
      <t>ヒョウ</t>
    </rPh>
    <phoneticPr fontId="8"/>
  </si>
  <si>
    <t>代価表021</t>
    <rPh sb="0" eb="2">
      <t>ダイカ</t>
    </rPh>
    <rPh sb="2" eb="3">
      <t>ヒョウ</t>
    </rPh>
    <phoneticPr fontId="8"/>
  </si>
  <si>
    <t>№-017</t>
    <phoneticPr fontId="8"/>
  </si>
  <si>
    <t>№-019</t>
    <phoneticPr fontId="8"/>
  </si>
  <si>
    <t>代価表022</t>
    <rPh sb="0" eb="2">
      <t>ダイカ</t>
    </rPh>
    <rPh sb="2" eb="3">
      <t>ヒョウ</t>
    </rPh>
    <phoneticPr fontId="8"/>
  </si>
  <si>
    <t>№-020</t>
    <phoneticPr fontId="8"/>
  </si>
  <si>
    <t>機001</t>
    <rPh sb="0" eb="1">
      <t>キ</t>
    </rPh>
    <phoneticPr fontId="8"/>
  </si>
  <si>
    <t>機002</t>
    <phoneticPr fontId="8"/>
  </si>
  <si>
    <t>機003</t>
    <phoneticPr fontId="8"/>
  </si>
  <si>
    <t>機004</t>
    <phoneticPr fontId="8"/>
  </si>
  <si>
    <t>機005</t>
    <phoneticPr fontId="8"/>
  </si>
  <si>
    <t>機006</t>
    <phoneticPr fontId="8"/>
  </si>
  <si>
    <t>W300×H500×L2000</t>
    <phoneticPr fontId="8"/>
  </si>
  <si>
    <t>片側浸透</t>
    <rPh sb="0" eb="2">
      <t>カタガワ</t>
    </rPh>
    <rPh sb="2" eb="4">
      <t>シントウ</t>
    </rPh>
    <phoneticPr fontId="8"/>
  </si>
  <si>
    <t>タラップ</t>
    <phoneticPr fontId="28"/>
  </si>
  <si>
    <t>SUS製φ22</t>
    <rPh sb="3" eb="4">
      <t>セイ</t>
    </rPh>
    <phoneticPr fontId="28"/>
  </si>
  <si>
    <t>基礎部</t>
    <rPh sb="0" eb="3">
      <t>キソブ</t>
    </rPh>
    <phoneticPr fontId="28"/>
  </si>
  <si>
    <t>材料費の22%</t>
    <rPh sb="0" eb="3">
      <t>ザイリョウヒ</t>
    </rPh>
    <phoneticPr fontId="28"/>
  </si>
  <si>
    <t>パノラマ台 トイレ、駐車場整備工事</t>
  </si>
  <si>
    <t>パノラマ台 トイレ、駐車場整備工事</t>
    <rPh sb="4" eb="5">
      <t>ダイ</t>
    </rPh>
    <rPh sb="10" eb="13">
      <t>チュウシャジョウ</t>
    </rPh>
    <rPh sb="13" eb="15">
      <t>セイビ</t>
    </rPh>
    <rPh sb="15" eb="17">
      <t>コウジ</t>
    </rPh>
    <phoneticPr fontId="22"/>
  </si>
  <si>
    <t>パノラマ台 トイレ、駐車場整備工事</t>
    <phoneticPr fontId="8"/>
  </si>
  <si>
    <t>パノラマ台 トイレ、駐車場整備工事</t>
    <rPh sb="4" eb="5">
      <t>ダイ</t>
    </rPh>
    <rPh sb="13" eb="15">
      <t>セイビ</t>
    </rPh>
    <rPh sb="15" eb="17">
      <t>コウジ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</si>
</sst>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&quot;¥&quot;#,##0;[Red]&quot;¥&quot;\-#,##0"/>
    <numFmt numFmtId="176" formatCode="#,##0;&quot;▲&quot;#,##0"/>
    <numFmt numFmtId="177" formatCode="#,##0.00;&quot;▲&quot;#,##0.00"/>
    <numFmt numFmtId="178" formatCode="#,##0.00000;&quot;▲&quot;#,##0.00000"/>
    <numFmt numFmtId="179" formatCode="#,##0.0;&quot;▲&quot;#,##0.0"/>
    <numFmt numFmtId="180" formatCode="#,##0_);[Red]\(#,##0\)"/>
    <numFmt numFmtId="181" formatCode="0.0_);[Red]\(0.0\)"/>
    <numFmt numFmtId="182" formatCode="#,##0.0_ "/>
    <numFmt numFmtId="183" formatCode="#,##0_ "/>
    <numFmt numFmtId="184" formatCode="#,##0.00_ "/>
    <numFmt numFmtId="185" formatCode="#,##0.00&quot;m2&quot;"/>
    <numFmt numFmtId="186" formatCode="#,##0.00&quot;％&quot;"/>
  </numFmts>
  <fonts count="37" x14ac:knownFonts="1">
    <font>
      <sz val="9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9"/>
      <color indexed="9"/>
      <name val="ＭＳ ゴシック"/>
      <family val="3"/>
      <charset val="128"/>
    </font>
    <font>
      <sz val="9"/>
      <color indexed="6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52"/>
      <name val="ＭＳ ゴシック"/>
      <family val="3"/>
      <charset val="128"/>
    </font>
    <font>
      <sz val="9"/>
      <color indexed="20"/>
      <name val="ＭＳ ゴシック"/>
      <family val="3"/>
      <charset val="128"/>
    </font>
    <font>
      <b/>
      <sz val="9"/>
      <color indexed="52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15"/>
      <color indexed="56"/>
      <name val="ＭＳ ゴシック"/>
      <family val="3"/>
      <charset val="128"/>
    </font>
    <font>
      <b/>
      <sz val="13"/>
      <color indexed="56"/>
      <name val="ＭＳ ゴシック"/>
      <family val="3"/>
      <charset val="128"/>
    </font>
    <font>
      <b/>
      <sz val="11"/>
      <color indexed="56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b/>
      <sz val="9"/>
      <color indexed="63"/>
      <name val="ＭＳ ゴシック"/>
      <family val="3"/>
      <charset val="128"/>
    </font>
    <font>
      <i/>
      <sz val="9"/>
      <color indexed="23"/>
      <name val="ＭＳ ゴシック"/>
      <family val="3"/>
      <charset val="128"/>
    </font>
    <font>
      <sz val="9"/>
      <color indexed="62"/>
      <name val="ＭＳ ゴシック"/>
      <family val="3"/>
      <charset val="128"/>
    </font>
    <font>
      <sz val="9"/>
      <color indexed="17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6.5"/>
      <name val="ＭＳ 明朝"/>
      <family val="1"/>
      <charset val="128"/>
    </font>
    <font>
      <sz val="7.5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Ｐ明朝"/>
      <family val="1"/>
      <charset val="128"/>
    </font>
    <font>
      <sz val="15"/>
      <name val="ＭＳ Ｐ明朝"/>
      <family val="1"/>
      <charset val="128"/>
    </font>
    <font>
      <sz val="10"/>
      <name val="ＭＳ Ｐ明朝"/>
      <family val="1"/>
      <charset val="128"/>
    </font>
    <font>
      <sz val="6.5"/>
      <color rgb="FFFF0000"/>
      <name val="ＭＳ 明朝"/>
      <family val="1"/>
      <charset val="128"/>
    </font>
    <font>
      <sz val="7"/>
      <color rgb="FFFF0000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gray0625"/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51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6" fontId="22" fillId="0" borderId="0" applyFont="0" applyFill="0" applyBorder="0" applyAlignment="0" applyProtection="0"/>
    <xf numFmtId="0" fontId="20" fillId="7" borderId="4" applyNumberFormat="0" applyAlignment="0" applyProtection="0">
      <alignment vertical="center"/>
    </xf>
    <xf numFmtId="3" fontId="29" fillId="24" borderId="0"/>
    <xf numFmtId="0" fontId="2" fillId="0" borderId="0"/>
    <xf numFmtId="0" fontId="2" fillId="0" borderId="0">
      <alignment vertical="center"/>
    </xf>
    <xf numFmtId="0" fontId="30" fillId="0" borderId="0"/>
    <xf numFmtId="0" fontId="21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27">
    <xf numFmtId="0" fontId="0" fillId="0" borderId="0" xfId="0">
      <alignment vertical="center"/>
    </xf>
    <xf numFmtId="0" fontId="23" fillId="0" borderId="0" xfId="0" applyFont="1">
      <alignment vertical="center"/>
    </xf>
    <xf numFmtId="49" fontId="23" fillId="0" borderId="10" xfId="0" applyNumberFormat="1" applyFont="1" applyBorder="1">
      <alignment vertical="center"/>
    </xf>
    <xf numFmtId="49" fontId="23" fillId="0" borderId="10" xfId="0" applyNumberFormat="1" applyFont="1" applyBorder="1" applyAlignment="1">
      <alignment horizontal="right" vertical="center"/>
    </xf>
    <xf numFmtId="0" fontId="9" fillId="0" borderId="11" xfId="0" applyFont="1" applyBorder="1">
      <alignment vertical="center"/>
    </xf>
    <xf numFmtId="49" fontId="9" fillId="0" borderId="12" xfId="0" applyNumberFormat="1" applyFont="1" applyBorder="1">
      <alignment vertical="center"/>
    </xf>
    <xf numFmtId="49" fontId="9" fillId="0" borderId="13" xfId="0" applyNumberFormat="1" applyFont="1" applyBorder="1">
      <alignment vertical="center"/>
    </xf>
    <xf numFmtId="0" fontId="9" fillId="0" borderId="0" xfId="0" applyFont="1">
      <alignment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right" vertical="center" shrinkToFit="1"/>
    </xf>
    <xf numFmtId="49" fontId="25" fillId="0" borderId="18" xfId="0" quotePrefix="1" applyNumberFormat="1" applyFont="1" applyBorder="1" applyAlignment="1">
      <alignment horizontal="center" vertical="center" shrinkToFit="1"/>
    </xf>
    <xf numFmtId="49" fontId="26" fillId="0" borderId="19" xfId="0" applyNumberFormat="1" applyFont="1" applyBorder="1" applyAlignment="1">
      <alignment vertical="center" shrinkToFit="1"/>
    </xf>
    <xf numFmtId="49" fontId="25" fillId="0" borderId="18" xfId="0" applyNumberFormat="1" applyFont="1" applyBorder="1" applyAlignment="1">
      <alignment horizontal="center" vertical="center" shrinkToFit="1"/>
    </xf>
    <xf numFmtId="49" fontId="9" fillId="0" borderId="20" xfId="0" applyNumberFormat="1" applyFont="1" applyBorder="1" applyAlignment="1">
      <alignment vertical="center" shrinkToFit="1"/>
    </xf>
    <xf numFmtId="176" fontId="9" fillId="0" borderId="21" xfId="0" applyNumberFormat="1" applyFont="1" applyBorder="1" applyAlignment="1">
      <alignment horizontal="right" vertical="center" shrinkToFit="1"/>
    </xf>
    <xf numFmtId="49" fontId="25" fillId="0" borderId="21" xfId="0" applyNumberFormat="1" applyFont="1" applyBorder="1" applyAlignment="1">
      <alignment horizontal="center" vertical="center" shrinkToFit="1"/>
    </xf>
    <xf numFmtId="49" fontId="9" fillId="0" borderId="17" xfId="0" applyNumberFormat="1" applyFont="1" applyBorder="1" applyAlignment="1">
      <alignment vertical="center" shrinkToFit="1"/>
    </xf>
    <xf numFmtId="0" fontId="9" fillId="0" borderId="23" xfId="0" applyFont="1" applyBorder="1" applyAlignment="1">
      <alignment vertical="center" shrinkToFit="1"/>
    </xf>
    <xf numFmtId="176" fontId="9" fillId="0" borderId="24" xfId="0" applyNumberFormat="1" applyFont="1" applyBorder="1" applyAlignment="1">
      <alignment horizontal="right" vertical="center" shrinkToFit="1"/>
    </xf>
    <xf numFmtId="0" fontId="25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vertical="center" shrinkToFit="1"/>
    </xf>
    <xf numFmtId="0" fontId="9" fillId="0" borderId="17" xfId="0" applyFont="1" applyBorder="1" applyAlignment="1">
      <alignment vertical="center" shrinkToFit="1"/>
    </xf>
    <xf numFmtId="0" fontId="25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vertical="center" shrinkToFit="1"/>
    </xf>
    <xf numFmtId="0" fontId="9" fillId="0" borderId="20" xfId="0" applyFont="1" applyBorder="1" applyAlignment="1">
      <alignment vertical="center" shrinkToFit="1"/>
    </xf>
    <xf numFmtId="0" fontId="25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vertical="center" shrinkToFit="1"/>
    </xf>
    <xf numFmtId="176" fontId="9" fillId="0" borderId="18" xfId="0" applyNumberFormat="1" applyFont="1" applyBorder="1" applyAlignment="1">
      <alignment vertical="center" shrinkToFit="1"/>
    </xf>
    <xf numFmtId="0" fontId="25" fillId="0" borderId="18" xfId="0" applyFont="1" applyBorder="1" applyAlignment="1">
      <alignment vertical="center" shrinkToFit="1"/>
    </xf>
    <xf numFmtId="0" fontId="9" fillId="0" borderId="26" xfId="0" applyFont="1" applyBorder="1" applyAlignment="1">
      <alignment vertical="center" shrinkToFit="1"/>
    </xf>
    <xf numFmtId="176" fontId="9" fillId="0" borderId="27" xfId="0" applyNumberFormat="1" applyFont="1" applyBorder="1" applyAlignment="1">
      <alignment horizontal="right" vertical="center" shrinkToFit="1"/>
    </xf>
    <xf numFmtId="0" fontId="25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vertical="center" shrinkToFit="1"/>
    </xf>
    <xf numFmtId="0" fontId="9" fillId="0" borderId="29" xfId="0" applyFont="1" applyBorder="1">
      <alignment vertical="center"/>
    </xf>
    <xf numFmtId="49" fontId="26" fillId="0" borderId="30" xfId="0" applyNumberFormat="1" applyFont="1" applyBorder="1" applyAlignment="1">
      <alignment vertical="center" shrinkToFit="1"/>
    </xf>
    <xf numFmtId="49" fontId="26" fillId="0" borderId="31" xfId="0" applyNumberFormat="1" applyFont="1" applyBorder="1" applyAlignment="1">
      <alignment vertical="center" shrinkToFit="1"/>
    </xf>
    <xf numFmtId="0" fontId="26" fillId="0" borderId="32" xfId="0" applyFont="1" applyBorder="1" applyAlignment="1">
      <alignment vertical="center" shrinkToFit="1"/>
    </xf>
    <xf numFmtId="0" fontId="26" fillId="0" borderId="25" xfId="0" applyFont="1" applyBorder="1" applyAlignment="1">
      <alignment vertical="center" shrinkToFit="1"/>
    </xf>
    <xf numFmtId="0" fontId="26" fillId="0" borderId="30" xfId="0" applyFont="1" applyBorder="1" applyAlignment="1">
      <alignment vertical="center" shrinkToFit="1"/>
    </xf>
    <xf numFmtId="0" fontId="26" fillId="0" borderId="19" xfId="0" applyFont="1" applyBorder="1" applyAlignment="1">
      <alignment vertical="center" shrinkToFit="1"/>
    </xf>
    <xf numFmtId="0" fontId="26" fillId="0" borderId="31" xfId="0" applyFont="1" applyBorder="1" applyAlignment="1">
      <alignment vertical="center" shrinkToFit="1"/>
    </xf>
    <xf numFmtId="0" fontId="26" fillId="0" borderId="22" xfId="0" applyFont="1" applyBorder="1" applyAlignment="1">
      <alignment vertical="center" shrinkToFit="1"/>
    </xf>
    <xf numFmtId="0" fontId="26" fillId="0" borderId="33" xfId="0" applyFont="1" applyBorder="1" applyAlignment="1">
      <alignment vertical="center" shrinkToFit="1"/>
    </xf>
    <xf numFmtId="0" fontId="26" fillId="0" borderId="28" xfId="0" applyFont="1" applyBorder="1" applyAlignment="1">
      <alignment vertical="center" shrinkToFit="1"/>
    </xf>
    <xf numFmtId="49" fontId="26" fillId="0" borderId="18" xfId="0" applyNumberFormat="1" applyFont="1" applyBorder="1" applyAlignment="1">
      <alignment horizontal="center" vertical="center" shrinkToFit="1"/>
    </xf>
    <xf numFmtId="0" fontId="25" fillId="0" borderId="23" xfId="0" applyFont="1" applyBorder="1" applyAlignment="1">
      <alignment vertical="center" shrinkToFit="1"/>
    </xf>
    <xf numFmtId="0" fontId="26" fillId="0" borderId="24" xfId="0" applyFont="1" applyBorder="1" applyAlignment="1">
      <alignment horizontal="center" vertical="center" shrinkToFit="1"/>
    </xf>
    <xf numFmtId="0" fontId="25" fillId="0" borderId="17" xfId="0" applyFont="1" applyBorder="1" applyAlignment="1">
      <alignment vertical="center" shrinkToFit="1"/>
    </xf>
    <xf numFmtId="0" fontId="26" fillId="0" borderId="18" xfId="0" applyFont="1" applyBorder="1" applyAlignment="1">
      <alignment horizontal="center" vertical="center" shrinkToFit="1"/>
    </xf>
    <xf numFmtId="0" fontId="25" fillId="0" borderId="20" xfId="0" applyFont="1" applyBorder="1" applyAlignment="1">
      <alignment vertical="center" shrinkToFit="1"/>
    </xf>
    <xf numFmtId="0" fontId="26" fillId="0" borderId="21" xfId="0" applyFont="1" applyBorder="1" applyAlignment="1">
      <alignment horizontal="center" vertical="center" shrinkToFit="1"/>
    </xf>
    <xf numFmtId="0" fontId="26" fillId="0" borderId="21" xfId="0" quotePrefix="1" applyFont="1" applyBorder="1" applyAlignment="1">
      <alignment horizontal="center" vertical="center" shrinkToFit="1"/>
    </xf>
    <xf numFmtId="0" fontId="25" fillId="0" borderId="26" xfId="0" applyFont="1" applyBorder="1" applyAlignment="1">
      <alignment vertical="center" shrinkToFit="1"/>
    </xf>
    <xf numFmtId="49" fontId="0" fillId="0" borderId="17" xfId="0" applyNumberForma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49" fontId="0" fillId="0" borderId="30" xfId="0" applyNumberFormat="1" applyBorder="1" applyAlignment="1">
      <alignment vertical="center" shrinkToFit="1"/>
    </xf>
    <xf numFmtId="176" fontId="0" fillId="0" borderId="18" xfId="0" applyNumberFormat="1" applyBorder="1" applyAlignment="1">
      <alignment horizontal="right" vertical="center" shrinkToFit="1"/>
    </xf>
    <xf numFmtId="49" fontId="0" fillId="0" borderId="18" xfId="0" quotePrefix="1" applyNumberFormat="1" applyBorder="1" applyAlignment="1">
      <alignment horizontal="center" vertical="center" shrinkToFit="1"/>
    </xf>
    <xf numFmtId="49" fontId="0" fillId="0" borderId="19" xfId="0" applyNumberFormat="1" applyBorder="1" applyAlignment="1">
      <alignment vertical="center" shrinkToFit="1"/>
    </xf>
    <xf numFmtId="49" fontId="0" fillId="0" borderId="31" xfId="0" applyNumberFormat="1" applyBorder="1" applyAlignment="1">
      <alignment vertical="center" shrinkToFit="1"/>
    </xf>
    <xf numFmtId="176" fontId="0" fillId="0" borderId="21" xfId="0" applyNumberFormat="1" applyBorder="1" applyAlignment="1">
      <alignment horizontal="right" vertical="center" shrinkToFit="1"/>
    </xf>
    <xf numFmtId="49" fontId="0" fillId="0" borderId="21" xfId="0" applyNumberFormat="1" applyBorder="1" applyAlignment="1">
      <alignment horizontal="center" vertical="center" shrinkToFit="1"/>
    </xf>
    <xf numFmtId="49" fontId="0" fillId="0" borderId="22" xfId="0" applyNumberFormat="1" applyBorder="1" applyAlignment="1">
      <alignment vertical="center" shrinkToFit="1"/>
    </xf>
    <xf numFmtId="49" fontId="0" fillId="0" borderId="18" xfId="0" applyNumberFormat="1" applyBorder="1" applyAlignment="1">
      <alignment horizontal="center" vertical="center" shrinkToFit="1"/>
    </xf>
    <xf numFmtId="49" fontId="0" fillId="0" borderId="20" xfId="0" applyNumberFormat="1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176" fontId="0" fillId="0" borderId="24" xfId="0" applyNumberFormat="1" applyBorder="1" applyAlignment="1">
      <alignment horizontal="right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21" xfId="0" quotePrefix="1" applyBorder="1" applyAlignment="1">
      <alignment horizontal="center" vertical="center" shrinkToFit="1"/>
    </xf>
    <xf numFmtId="176" fontId="0" fillId="0" borderId="18" xfId="0" applyNumberForma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176" fontId="0" fillId="0" borderId="27" xfId="0" applyNumberFormat="1" applyBorder="1" applyAlignment="1">
      <alignment horizontal="right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vertical="center" shrinkToFit="1"/>
    </xf>
    <xf numFmtId="0" fontId="0" fillId="0" borderId="23" xfId="0" applyBorder="1" applyAlignment="1">
      <alignment horizontal="center" vertical="center" shrinkToFit="1"/>
    </xf>
    <xf numFmtId="179" fontId="0" fillId="0" borderId="18" xfId="0" applyNumberFormat="1" applyBorder="1" applyAlignment="1">
      <alignment horizontal="right" vertical="center" shrinkToFit="1"/>
    </xf>
    <xf numFmtId="49" fontId="25" fillId="0" borderId="14" xfId="0" applyNumberFormat="1" applyFont="1" applyBorder="1" applyAlignment="1">
      <alignment horizontal="center" vertical="center"/>
    </xf>
    <xf numFmtId="49" fontId="9" fillId="0" borderId="15" xfId="0" quotePrefix="1" applyNumberFormat="1" applyFont="1" applyBorder="1" applyAlignment="1">
      <alignment horizontal="center" vertical="center"/>
    </xf>
    <xf numFmtId="178" fontId="31" fillId="0" borderId="24" xfId="0" applyNumberFormat="1" applyFont="1" applyBorder="1" applyAlignment="1">
      <alignment horizontal="right" vertical="center" shrinkToFit="1"/>
    </xf>
    <xf numFmtId="178" fontId="31" fillId="0" borderId="18" xfId="0" applyNumberFormat="1" applyFont="1" applyBorder="1" applyAlignment="1">
      <alignment horizontal="right" vertical="center" shrinkToFit="1"/>
    </xf>
    <xf numFmtId="178" fontId="31" fillId="0" borderId="21" xfId="0" applyNumberFormat="1" applyFont="1" applyBorder="1" applyAlignment="1">
      <alignment horizontal="right" vertical="center" shrinkToFit="1"/>
    </xf>
    <xf numFmtId="0" fontId="27" fillId="0" borderId="32" xfId="0" applyFont="1" applyBorder="1" applyAlignment="1">
      <alignment vertical="center" shrinkToFit="1"/>
    </xf>
    <xf numFmtId="0" fontId="27" fillId="0" borderId="30" xfId="0" applyFont="1" applyBorder="1" applyAlignment="1">
      <alignment vertical="center" shrinkToFit="1"/>
    </xf>
    <xf numFmtId="0" fontId="27" fillId="0" borderId="31" xfId="0" applyFont="1" applyBorder="1" applyAlignment="1">
      <alignment vertical="center" shrinkToFit="1"/>
    </xf>
    <xf numFmtId="0" fontId="9" fillId="0" borderId="36" xfId="0" applyFont="1" applyBorder="1">
      <alignment vertical="center"/>
    </xf>
    <xf numFmtId="49" fontId="0" fillId="0" borderId="37" xfId="0" applyNumberFormat="1" applyBorder="1">
      <alignment vertical="center"/>
    </xf>
    <xf numFmtId="179" fontId="9" fillId="0" borderId="18" xfId="0" applyNumberFormat="1" applyFont="1" applyBorder="1" applyAlignment="1">
      <alignment horizontal="right" vertical="center" shrinkToFit="1"/>
    </xf>
    <xf numFmtId="0" fontId="27" fillId="0" borderId="32" xfId="0" applyFont="1" applyBorder="1" applyAlignment="1">
      <alignment horizontal="center" vertical="center" shrinkToFit="1"/>
    </xf>
    <xf numFmtId="0" fontId="27" fillId="0" borderId="33" xfId="0" applyFont="1" applyBorder="1" applyAlignment="1">
      <alignment vertical="center" shrinkToFit="1"/>
    </xf>
    <xf numFmtId="178" fontId="31" fillId="0" borderId="27" xfId="0" applyNumberFormat="1" applyFont="1" applyBorder="1" applyAlignment="1">
      <alignment horizontal="right" vertical="center" shrinkToFit="1"/>
    </xf>
    <xf numFmtId="49" fontId="26" fillId="0" borderId="32" xfId="0" applyNumberFormat="1" applyFont="1" applyBorder="1" applyAlignment="1">
      <alignment vertical="center" shrinkToFit="1"/>
    </xf>
    <xf numFmtId="0" fontId="26" fillId="0" borderId="44" xfId="0" applyFont="1" applyBorder="1" applyAlignment="1">
      <alignment vertical="center" shrinkToFit="1"/>
    </xf>
    <xf numFmtId="0" fontId="26" fillId="0" borderId="45" xfId="0" applyFont="1" applyBorder="1" applyAlignment="1">
      <alignment vertical="center" shrinkToFit="1"/>
    </xf>
    <xf numFmtId="49" fontId="26" fillId="0" borderId="22" xfId="0" applyNumberFormat="1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10" fontId="9" fillId="0" borderId="19" xfId="0" applyNumberFormat="1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49" fontId="9" fillId="0" borderId="19" xfId="0" applyNumberFormat="1" applyFont="1" applyBorder="1" applyAlignment="1">
      <alignment horizontal="center" vertical="center" shrinkToFit="1"/>
    </xf>
    <xf numFmtId="49" fontId="9" fillId="0" borderId="22" xfId="0" applyNumberFormat="1" applyFont="1" applyBorder="1" applyAlignment="1">
      <alignment horizontal="center" vertical="center" shrinkToFit="1"/>
    </xf>
    <xf numFmtId="0" fontId="26" fillId="0" borderId="27" xfId="0" quotePrefix="1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29" xfId="0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46" xfId="0" applyFont="1" applyBorder="1" applyAlignment="1">
      <alignment vertical="center" wrapText="1"/>
    </xf>
    <xf numFmtId="0" fontId="27" fillId="0" borderId="39" xfId="0" applyFont="1" applyBorder="1">
      <alignment vertical="center"/>
    </xf>
    <xf numFmtId="180" fontId="23" fillId="0" borderId="10" xfId="0" applyNumberFormat="1" applyFont="1" applyBorder="1">
      <alignment vertical="center"/>
    </xf>
    <xf numFmtId="180" fontId="0" fillId="0" borderId="18" xfId="0" applyNumberFormat="1" applyBorder="1" applyAlignment="1">
      <alignment horizontal="right" vertical="center" shrinkToFit="1"/>
    </xf>
    <xf numFmtId="180" fontId="9" fillId="0" borderId="0" xfId="0" applyNumberFormat="1" applyFont="1">
      <alignment vertical="center"/>
    </xf>
    <xf numFmtId="180" fontId="9" fillId="0" borderId="15" xfId="0" applyNumberFormat="1" applyFont="1" applyBorder="1" applyAlignment="1">
      <alignment horizontal="center" vertical="center"/>
    </xf>
    <xf numFmtId="180" fontId="27" fillId="0" borderId="0" xfId="0" applyNumberFormat="1" applyFont="1" applyAlignment="1">
      <alignment vertical="center" wrapText="1"/>
    </xf>
    <xf numFmtId="180" fontId="31" fillId="0" borderId="24" xfId="0" applyNumberFormat="1" applyFont="1" applyBorder="1" applyAlignment="1">
      <alignment horizontal="right" vertical="center" shrinkToFit="1"/>
    </xf>
    <xf numFmtId="180" fontId="31" fillId="0" borderId="18" xfId="0" applyNumberFormat="1" applyFont="1" applyBorder="1" applyAlignment="1">
      <alignment horizontal="right" vertical="center" shrinkToFit="1"/>
    </xf>
    <xf numFmtId="180" fontId="31" fillId="0" borderId="21" xfId="0" applyNumberFormat="1" applyFont="1" applyBorder="1" applyAlignment="1">
      <alignment horizontal="right" vertical="center" shrinkToFit="1"/>
    </xf>
    <xf numFmtId="180" fontId="31" fillId="0" borderId="18" xfId="0" quotePrefix="1" applyNumberFormat="1" applyFont="1" applyBorder="1" applyAlignment="1">
      <alignment horizontal="right" vertical="center" shrinkToFit="1"/>
    </xf>
    <xf numFmtId="180" fontId="31" fillId="0" borderId="27" xfId="0" applyNumberFormat="1" applyFont="1" applyBorder="1" applyAlignment="1">
      <alignment horizontal="right" vertical="center" shrinkToFit="1"/>
    </xf>
    <xf numFmtId="180" fontId="27" fillId="0" borderId="29" xfId="0" applyNumberFormat="1" applyFont="1" applyBorder="1" applyAlignment="1">
      <alignment vertical="center" wrapText="1"/>
    </xf>
    <xf numFmtId="180" fontId="27" fillId="0" borderId="46" xfId="0" applyNumberFormat="1" applyFont="1" applyBorder="1" applyAlignment="1">
      <alignment vertical="center" wrapText="1"/>
    </xf>
    <xf numFmtId="180" fontId="31" fillId="0" borderId="24" xfId="0" applyNumberFormat="1" applyFont="1" applyBorder="1" applyAlignment="1">
      <alignment horizontal="right" vertical="center"/>
    </xf>
    <xf numFmtId="180" fontId="31" fillId="0" borderId="18" xfId="0" applyNumberFormat="1" applyFont="1" applyBorder="1" applyAlignment="1">
      <alignment horizontal="right" vertical="center"/>
    </xf>
    <xf numFmtId="180" fontId="31" fillId="0" borderId="21" xfId="0" applyNumberFormat="1" applyFont="1" applyBorder="1" applyAlignment="1">
      <alignment horizontal="right" vertical="center"/>
    </xf>
    <xf numFmtId="180" fontId="31" fillId="0" borderId="27" xfId="0" applyNumberFormat="1" applyFon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 shrinkToFit="1"/>
    </xf>
    <xf numFmtId="180" fontId="0" fillId="0" borderId="24" xfId="0" applyNumberFormat="1" applyBorder="1" applyAlignment="1">
      <alignment horizontal="right" vertical="center" shrinkToFit="1"/>
    </xf>
    <xf numFmtId="180" fontId="0" fillId="0" borderId="18" xfId="0" applyNumberFormat="1" applyBorder="1" applyAlignment="1">
      <alignment vertical="center" shrinkToFit="1"/>
    </xf>
    <xf numFmtId="180" fontId="0" fillId="0" borderId="27" xfId="0" applyNumberFormat="1" applyBorder="1" applyAlignment="1">
      <alignment horizontal="right" vertical="center" shrinkToFit="1"/>
    </xf>
    <xf numFmtId="180" fontId="9" fillId="0" borderId="29" xfId="0" applyNumberFormat="1" applyFont="1" applyBorder="1">
      <alignment vertical="center"/>
    </xf>
    <xf numFmtId="180" fontId="27" fillId="0" borderId="29" xfId="0" applyNumberFormat="1" applyFont="1" applyBorder="1">
      <alignment vertical="center"/>
    </xf>
    <xf numFmtId="180" fontId="27" fillId="0" borderId="0" xfId="0" applyNumberFormat="1" applyFont="1">
      <alignment vertical="center"/>
    </xf>
    <xf numFmtId="180" fontId="27" fillId="0" borderId="46" xfId="0" applyNumberFormat="1" applyFont="1" applyBorder="1">
      <alignment vertical="center"/>
    </xf>
    <xf numFmtId="180" fontId="31" fillId="0" borderId="30" xfId="0" applyNumberFormat="1" applyFont="1" applyBorder="1" applyAlignment="1">
      <alignment horizontal="right" vertical="center"/>
    </xf>
    <xf numFmtId="0" fontId="32" fillId="0" borderId="0" xfId="47" applyFont="1">
      <alignment vertical="center"/>
    </xf>
    <xf numFmtId="0" fontId="34" fillId="0" borderId="0" xfId="47" applyFont="1">
      <alignment vertical="center"/>
    </xf>
    <xf numFmtId="0" fontId="34" fillId="0" borderId="0" xfId="47" applyFont="1" applyAlignment="1">
      <alignment horizontal="center" vertical="center"/>
    </xf>
    <xf numFmtId="0" fontId="34" fillId="0" borderId="38" xfId="47" applyFont="1" applyBorder="1" applyAlignment="1">
      <alignment horizontal="center" vertical="center"/>
    </xf>
    <xf numFmtId="0" fontId="34" fillId="0" borderId="40" xfId="47" applyFont="1" applyBorder="1" applyAlignment="1">
      <alignment horizontal="center" vertical="center"/>
    </xf>
    <xf numFmtId="0" fontId="34" fillId="0" borderId="29" xfId="47" applyFont="1" applyBorder="1" applyAlignment="1">
      <alignment horizontal="center" vertical="center"/>
    </xf>
    <xf numFmtId="0" fontId="34" fillId="0" borderId="39" xfId="47" applyFont="1" applyBorder="1" applyAlignment="1">
      <alignment horizontal="center" vertical="center"/>
    </xf>
    <xf numFmtId="0" fontId="34" fillId="0" borderId="29" xfId="47" applyFont="1" applyBorder="1">
      <alignment vertical="center"/>
    </xf>
    <xf numFmtId="0" fontId="34" fillId="0" borderId="39" xfId="47" applyFont="1" applyBorder="1">
      <alignment vertical="center"/>
    </xf>
    <xf numFmtId="0" fontId="34" fillId="0" borderId="47" xfId="47" applyFont="1" applyBorder="1" applyAlignment="1">
      <alignment horizontal="center" vertical="center"/>
    </xf>
    <xf numFmtId="0" fontId="34" fillId="0" borderId="34" xfId="47" applyFont="1" applyBorder="1" applyAlignment="1">
      <alignment horizontal="center" vertical="center"/>
    </xf>
    <xf numFmtId="0" fontId="34" fillId="0" borderId="11" xfId="47" applyFont="1" applyBorder="1" applyAlignment="1">
      <alignment horizontal="center" vertical="center"/>
    </xf>
    <xf numFmtId="0" fontId="34" fillId="0" borderId="11" xfId="47" applyFont="1" applyBorder="1">
      <alignment vertical="center"/>
    </xf>
    <xf numFmtId="0" fontId="34" fillId="0" borderId="10" xfId="47" applyFont="1" applyBorder="1" applyAlignment="1">
      <alignment horizontal="center" vertical="center"/>
    </xf>
    <xf numFmtId="0" fontId="34" fillId="0" borderId="41" xfId="47" applyFont="1" applyBorder="1">
      <alignment vertical="center"/>
    </xf>
    <xf numFmtId="0" fontId="34" fillId="0" borderId="43" xfId="47" applyFont="1" applyBorder="1" applyAlignment="1">
      <alignment horizontal="center" vertical="center"/>
    </xf>
    <xf numFmtId="0" fontId="34" fillId="0" borderId="42" xfId="47" applyFont="1" applyBorder="1" applyAlignment="1">
      <alignment horizontal="center" vertical="center"/>
    </xf>
    <xf numFmtId="0" fontId="34" fillId="0" borderId="41" xfId="47" applyFont="1" applyBorder="1" applyAlignment="1">
      <alignment horizontal="center" vertical="center"/>
    </xf>
    <xf numFmtId="0" fontId="34" fillId="0" borderId="10" xfId="47" applyFont="1" applyBorder="1">
      <alignment vertical="center"/>
    </xf>
    <xf numFmtId="0" fontId="34" fillId="0" borderId="42" xfId="47" applyFont="1" applyBorder="1">
      <alignment vertical="center"/>
    </xf>
    <xf numFmtId="0" fontId="34" fillId="0" borderId="40" xfId="47" applyFont="1" applyBorder="1">
      <alignment vertical="center"/>
    </xf>
    <xf numFmtId="0" fontId="34" fillId="0" borderId="34" xfId="47" applyFont="1" applyBorder="1">
      <alignment vertical="center"/>
    </xf>
    <xf numFmtId="0" fontId="34" fillId="0" borderId="43" xfId="47" applyFont="1" applyBorder="1">
      <alignment vertical="center"/>
    </xf>
    <xf numFmtId="0" fontId="34" fillId="0" borderId="10" xfId="47" applyFont="1" applyBorder="1" applyAlignment="1">
      <alignment horizontal="left" vertical="center"/>
    </xf>
    <xf numFmtId="0" fontId="34" fillId="0" borderId="29" xfId="47" applyFont="1" applyBorder="1" applyAlignment="1">
      <alignment horizontal="left" vertical="center"/>
    </xf>
    <xf numFmtId="0" fontId="34" fillId="0" borderId="38" xfId="47" applyFont="1" applyBorder="1">
      <alignment vertical="center"/>
    </xf>
    <xf numFmtId="0" fontId="34" fillId="0" borderId="47" xfId="47" applyFont="1" applyBorder="1">
      <alignment vertical="center"/>
    </xf>
    <xf numFmtId="49" fontId="0" fillId="0" borderId="17" xfId="0" applyNumberFormat="1" applyBorder="1" applyAlignment="1">
      <alignment horizontal="left" vertical="center" shrinkToFit="1"/>
    </xf>
    <xf numFmtId="0" fontId="25" fillId="0" borderId="23" xfId="0" applyFont="1" applyBorder="1" applyAlignment="1">
      <alignment horizontal="center" vertical="center" shrinkToFit="1"/>
    </xf>
    <xf numFmtId="0" fontId="26" fillId="0" borderId="27" xfId="0" applyFont="1" applyBorder="1" applyAlignment="1">
      <alignment horizontal="center" vertical="center" shrinkToFit="1"/>
    </xf>
    <xf numFmtId="0" fontId="26" fillId="0" borderId="35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49" fontId="24" fillId="0" borderId="48" xfId="0" applyNumberFormat="1" applyFont="1" applyBorder="1" applyAlignment="1">
      <alignment horizontal="center" vertical="center"/>
    </xf>
    <xf numFmtId="49" fontId="24" fillId="0" borderId="35" xfId="0" applyNumberFormat="1" applyFont="1" applyBorder="1" applyAlignment="1">
      <alignment horizontal="center" vertical="center"/>
    </xf>
    <xf numFmtId="180" fontId="24" fillId="0" borderId="35" xfId="0" applyNumberFormat="1" applyFont="1" applyBorder="1" applyAlignment="1">
      <alignment horizontal="center" vertical="center"/>
    </xf>
    <xf numFmtId="49" fontId="24" fillId="0" borderId="4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23" xfId="0" applyBorder="1" applyAlignment="1">
      <alignment horizontal="left" vertical="center" indent="1" shrinkToFit="1"/>
    </xf>
    <xf numFmtId="0" fontId="0" fillId="0" borderId="17" xfId="0" applyBorder="1" applyAlignment="1">
      <alignment horizontal="left" vertical="center" indent="1" shrinkToFit="1"/>
    </xf>
    <xf numFmtId="0" fontId="9" fillId="0" borderId="20" xfId="0" applyFont="1" applyBorder="1" applyAlignment="1">
      <alignment horizontal="left" vertical="center" indent="1" shrinkToFit="1"/>
    </xf>
    <xf numFmtId="0" fontId="9" fillId="0" borderId="17" xfId="0" applyFont="1" applyBorder="1" applyAlignment="1">
      <alignment horizontal="left" vertical="center" indent="1" shrinkToFit="1"/>
    </xf>
    <xf numFmtId="0" fontId="9" fillId="0" borderId="23" xfId="0" applyFont="1" applyBorder="1" applyAlignment="1">
      <alignment horizontal="left" vertical="center" indent="1" shrinkToFit="1"/>
    </xf>
    <xf numFmtId="49" fontId="0" fillId="0" borderId="17" xfId="0" applyNumberFormat="1" applyBorder="1" applyAlignment="1">
      <alignment horizontal="left" vertical="center" indent="1" shrinkToFit="1"/>
    </xf>
    <xf numFmtId="49" fontId="0" fillId="0" borderId="20" xfId="0" applyNumberFormat="1" applyBorder="1" applyAlignment="1">
      <alignment horizontal="left" vertical="center" indent="1" shrinkToFit="1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0" fontId="25" fillId="0" borderId="23" xfId="0" applyFont="1" applyBorder="1" applyAlignment="1">
      <alignment horizontal="left" vertical="center" indent="1" shrinkToFit="1"/>
    </xf>
    <xf numFmtId="0" fontId="25" fillId="0" borderId="17" xfId="0" applyFont="1" applyBorder="1" applyAlignment="1">
      <alignment horizontal="left" vertical="center" indent="1" shrinkToFit="1"/>
    </xf>
    <xf numFmtId="0" fontId="25" fillId="0" borderId="20" xfId="0" applyFont="1" applyBorder="1" applyAlignment="1">
      <alignment horizontal="left" vertical="center" indent="1" shrinkToFit="1"/>
    </xf>
    <xf numFmtId="49" fontId="25" fillId="0" borderId="17" xfId="0" applyNumberFormat="1" applyFont="1" applyBorder="1" applyAlignment="1">
      <alignment horizontal="left" vertical="center" indent="1" shrinkToFit="1"/>
    </xf>
    <xf numFmtId="49" fontId="25" fillId="0" borderId="20" xfId="0" applyNumberFormat="1" applyFont="1" applyBorder="1" applyAlignment="1">
      <alignment horizontal="left" vertical="center" indent="1" shrinkToFit="1"/>
    </xf>
    <xf numFmtId="183" fontId="9" fillId="0" borderId="22" xfId="0" applyNumberFormat="1" applyFont="1" applyBorder="1" applyAlignment="1">
      <alignment horizontal="center" vertical="center" shrinkToFit="1"/>
    </xf>
    <xf numFmtId="0" fontId="27" fillId="0" borderId="29" xfId="0" applyFont="1" applyBorder="1" applyAlignment="1">
      <alignment horizontal="center" vertical="center"/>
    </xf>
    <xf numFmtId="0" fontId="26" fillId="0" borderId="18" xfId="0" quotePrefix="1" applyFont="1" applyBorder="1" applyAlignment="1">
      <alignment horizontal="center" vertical="center" shrinkToFit="1"/>
    </xf>
    <xf numFmtId="0" fontId="27" fillId="0" borderId="29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 indent="1" shrinkToFit="1"/>
    </xf>
    <xf numFmtId="0" fontId="25" fillId="0" borderId="17" xfId="0" applyFont="1" applyBorder="1" applyAlignment="1">
      <alignment horizontal="center" vertical="center" shrinkToFit="1"/>
    </xf>
    <xf numFmtId="0" fontId="26" fillId="0" borderId="24" xfId="0" quotePrefix="1" applyFont="1" applyBorder="1" applyAlignment="1">
      <alignment horizontal="center" vertical="center" shrinkToFit="1"/>
    </xf>
    <xf numFmtId="0" fontId="27" fillId="0" borderId="29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7" fillId="0" borderId="46" xfId="0" applyFont="1" applyBorder="1" applyAlignment="1">
      <alignment horizontal="center" vertical="center" shrinkToFit="1"/>
    </xf>
    <xf numFmtId="0" fontId="25" fillId="0" borderId="0" xfId="0" applyFont="1">
      <alignment vertical="center"/>
    </xf>
    <xf numFmtId="49" fontId="25" fillId="0" borderId="23" xfId="0" applyNumberFormat="1" applyFont="1" applyBorder="1" applyAlignment="1">
      <alignment horizontal="left" vertical="center" indent="1" shrinkToFit="1"/>
    </xf>
    <xf numFmtId="0" fontId="25" fillId="0" borderId="48" xfId="0" applyFont="1" applyBorder="1" applyAlignment="1">
      <alignment horizontal="left" vertical="center" indent="1" shrinkToFit="1"/>
    </xf>
    <xf numFmtId="49" fontId="26" fillId="0" borderId="45" xfId="0" applyNumberFormat="1" applyFont="1" applyBorder="1" applyAlignment="1">
      <alignment vertical="center" shrinkToFit="1"/>
    </xf>
    <xf numFmtId="0" fontId="27" fillId="0" borderId="24" xfId="0" applyFont="1" applyBorder="1" applyAlignment="1">
      <alignment vertical="center" shrinkToFit="1"/>
    </xf>
    <xf numFmtId="49" fontId="26" fillId="0" borderId="24" xfId="0" applyNumberFormat="1" applyFont="1" applyBorder="1" applyAlignment="1">
      <alignment horizontal="center" vertical="center" shrinkToFit="1"/>
    </xf>
    <xf numFmtId="49" fontId="26" fillId="0" borderId="25" xfId="0" applyNumberFormat="1" applyFont="1" applyBorder="1" applyAlignment="1">
      <alignment vertical="center" shrinkToFit="1"/>
    </xf>
    <xf numFmtId="0" fontId="27" fillId="0" borderId="18" xfId="0" applyFont="1" applyBorder="1" applyAlignment="1">
      <alignment vertical="center" shrinkToFit="1"/>
    </xf>
    <xf numFmtId="0" fontId="27" fillId="0" borderId="21" xfId="0" applyFont="1" applyBorder="1" applyAlignment="1">
      <alignment vertical="center" shrinkToFit="1"/>
    </xf>
    <xf numFmtId="0" fontId="27" fillId="0" borderId="44" xfId="0" applyFont="1" applyBorder="1" applyAlignment="1">
      <alignment vertical="center" shrinkToFit="1"/>
    </xf>
    <xf numFmtId="178" fontId="31" fillId="0" borderId="35" xfId="0" applyNumberFormat="1" applyFont="1" applyBorder="1" applyAlignment="1">
      <alignment horizontal="right" vertical="center" shrinkToFit="1"/>
    </xf>
    <xf numFmtId="180" fontId="31" fillId="0" borderId="35" xfId="0" applyNumberFormat="1" applyFont="1" applyBorder="1" applyAlignment="1">
      <alignment horizontal="right" vertical="center" shrinkToFit="1"/>
    </xf>
    <xf numFmtId="180" fontId="31" fillId="0" borderId="35" xfId="0" applyNumberFormat="1" applyFont="1" applyBorder="1" applyAlignment="1">
      <alignment horizontal="right" vertical="center"/>
    </xf>
    <xf numFmtId="185" fontId="0" fillId="0" borderId="0" xfId="0" applyNumberFormat="1">
      <alignment vertical="center"/>
    </xf>
    <xf numFmtId="186" fontId="9" fillId="0" borderId="19" xfId="0" applyNumberFormat="1" applyFont="1" applyBorder="1" applyAlignment="1">
      <alignment horizontal="center" vertical="center" shrinkToFit="1"/>
    </xf>
    <xf numFmtId="0" fontId="27" fillId="0" borderId="24" xfId="0" applyFont="1" applyBorder="1" applyAlignment="1">
      <alignment horizontal="center" vertical="center" shrinkToFit="1"/>
    </xf>
    <xf numFmtId="0" fontId="27" fillId="0" borderId="27" xfId="0" applyFont="1" applyBorder="1" applyAlignment="1">
      <alignment vertical="center" shrinkToFit="1"/>
    </xf>
    <xf numFmtId="0" fontId="25" fillId="0" borderId="23" xfId="0" applyFont="1" applyBorder="1" applyAlignment="1">
      <alignment horizontal="left" vertical="center" indent="2" shrinkToFit="1"/>
    </xf>
    <xf numFmtId="0" fontId="25" fillId="0" borderId="17" xfId="0" applyFont="1" applyBorder="1" applyAlignment="1">
      <alignment horizontal="left" vertical="center" indent="2" shrinkToFit="1"/>
    </xf>
    <xf numFmtId="0" fontId="0" fillId="0" borderId="22" xfId="0" applyBorder="1" applyAlignment="1">
      <alignment horizontal="center" vertical="center" shrinkToFit="1"/>
    </xf>
    <xf numFmtId="181" fontId="0" fillId="0" borderId="18" xfId="0" applyNumberFormat="1" applyBorder="1" applyAlignment="1">
      <alignment horizontal="right" vertical="center" shrinkToFit="1"/>
    </xf>
    <xf numFmtId="0" fontId="35" fillId="0" borderId="22" xfId="0" applyFont="1" applyBorder="1" applyAlignment="1">
      <alignment vertical="center" shrinkToFit="1"/>
    </xf>
    <xf numFmtId="0" fontId="25" fillId="0" borderId="20" xfId="0" applyFont="1" applyBorder="1" applyAlignment="1">
      <alignment horizontal="left" vertical="center" indent="2" shrinkToFit="1"/>
    </xf>
    <xf numFmtId="0" fontId="25" fillId="0" borderId="48" xfId="0" applyFont="1" applyBorder="1" applyAlignment="1">
      <alignment horizontal="center" vertical="center" shrinkToFit="1"/>
    </xf>
    <xf numFmtId="0" fontId="0" fillId="0" borderId="11" xfId="0" applyBorder="1">
      <alignment vertical="center"/>
    </xf>
    <xf numFmtId="0" fontId="0" fillId="0" borderId="40" xfId="0" applyBorder="1">
      <alignment vertical="center"/>
    </xf>
    <xf numFmtId="0" fontId="0" fillId="0" borderId="34" xfId="0" applyBorder="1">
      <alignment vertical="center"/>
    </xf>
    <xf numFmtId="177" fontId="0" fillId="0" borderId="35" xfId="0" applyNumberFormat="1" applyBorder="1" applyAlignment="1">
      <alignment horizontal="right" vertical="center" shrinkToFit="1"/>
    </xf>
    <xf numFmtId="180" fontId="0" fillId="0" borderId="35" xfId="0" applyNumberFormat="1" applyBorder="1" applyAlignment="1">
      <alignment horizontal="right" vertical="center" shrinkToFit="1"/>
    </xf>
    <xf numFmtId="177" fontId="0" fillId="0" borderId="18" xfId="0" applyNumberFormat="1" applyBorder="1" applyAlignment="1">
      <alignment horizontal="right" vertical="center" shrinkToFit="1"/>
    </xf>
    <xf numFmtId="177" fontId="0" fillId="0" borderId="21" xfId="0" applyNumberFormat="1" applyBorder="1" applyAlignment="1">
      <alignment horizontal="right" vertical="center" shrinkToFit="1"/>
    </xf>
    <xf numFmtId="180" fontId="0" fillId="0" borderId="21" xfId="0" quotePrefix="1" applyNumberFormat="1" applyBorder="1" applyAlignment="1">
      <alignment horizontal="right" vertical="center" shrinkToFit="1"/>
    </xf>
    <xf numFmtId="181" fontId="0" fillId="0" borderId="21" xfId="0" applyNumberFormat="1" applyBorder="1" applyAlignment="1">
      <alignment horizontal="right" vertical="center" shrinkToFit="1"/>
    </xf>
    <xf numFmtId="181" fontId="0" fillId="0" borderId="24" xfId="0" applyNumberFormat="1" applyBorder="1" applyAlignment="1">
      <alignment horizontal="right" vertical="center" shrinkToFit="1"/>
    </xf>
    <xf numFmtId="177" fontId="0" fillId="0" borderId="24" xfId="0" applyNumberFormat="1" applyBorder="1" applyAlignment="1">
      <alignment horizontal="right" vertical="center" shrinkToFit="1"/>
    </xf>
    <xf numFmtId="182" fontId="0" fillId="0" borderId="24" xfId="0" applyNumberFormat="1" applyBorder="1" applyAlignment="1">
      <alignment horizontal="right" vertical="center" shrinkToFit="1"/>
    </xf>
    <xf numFmtId="182" fontId="0" fillId="0" borderId="18" xfId="0" applyNumberFormat="1" applyBorder="1" applyAlignment="1">
      <alignment horizontal="right" vertical="center" shrinkToFit="1"/>
    </xf>
    <xf numFmtId="182" fontId="0" fillId="0" borderId="21" xfId="0" applyNumberFormat="1" applyBorder="1" applyAlignment="1">
      <alignment horizontal="right" vertical="center" shrinkToFit="1"/>
    </xf>
    <xf numFmtId="182" fontId="0" fillId="0" borderId="27" xfId="0" applyNumberFormat="1" applyBorder="1" applyAlignment="1">
      <alignment horizontal="right" vertical="center" shrinkToFit="1"/>
    </xf>
    <xf numFmtId="180" fontId="0" fillId="0" borderId="27" xfId="0" quotePrefix="1" applyNumberFormat="1" applyBorder="1" applyAlignment="1">
      <alignment horizontal="right" vertical="center" shrinkToFit="1"/>
    </xf>
    <xf numFmtId="182" fontId="0" fillId="0" borderId="35" xfId="0" applyNumberFormat="1" applyBorder="1" applyAlignment="1">
      <alignment horizontal="right" vertical="center" shrinkToFit="1"/>
    </xf>
    <xf numFmtId="180" fontId="0" fillId="0" borderId="18" xfId="0" quotePrefix="1" applyNumberFormat="1" applyBorder="1" applyAlignment="1">
      <alignment horizontal="right" vertical="center" shrinkToFit="1"/>
    </xf>
    <xf numFmtId="184" fontId="0" fillId="0" borderId="18" xfId="0" applyNumberFormat="1" applyBorder="1" applyAlignment="1">
      <alignment horizontal="right" vertical="center" shrinkToFit="1"/>
    </xf>
    <xf numFmtId="184" fontId="0" fillId="0" borderId="24" xfId="0" applyNumberFormat="1" applyBorder="1" applyAlignment="1">
      <alignment horizontal="right" vertical="center" shrinkToFit="1"/>
    </xf>
    <xf numFmtId="184" fontId="0" fillId="0" borderId="21" xfId="0" applyNumberFormat="1" applyBorder="1" applyAlignment="1">
      <alignment horizontal="right" vertical="center" shrinkToFit="1"/>
    </xf>
    <xf numFmtId="0" fontId="0" fillId="0" borderId="20" xfId="0" applyBorder="1" applyAlignment="1">
      <alignment horizontal="left" vertical="center" indent="1" shrinkToFit="1"/>
    </xf>
    <xf numFmtId="0" fontId="0" fillId="0" borderId="26" xfId="0" applyBorder="1" applyAlignment="1">
      <alignment horizontal="left" vertical="center" indent="1" shrinkToFit="1"/>
    </xf>
    <xf numFmtId="180" fontId="0" fillId="0" borderId="0" xfId="0" applyNumberFormat="1">
      <alignment vertical="center"/>
    </xf>
    <xf numFmtId="177" fontId="0" fillId="0" borderId="27" xfId="0" applyNumberFormat="1" applyBorder="1" applyAlignment="1">
      <alignment horizontal="right" vertical="center" shrinkToFit="1"/>
    </xf>
    <xf numFmtId="0" fontId="26" fillId="0" borderId="30" xfId="0" applyFont="1" applyBorder="1" applyAlignment="1">
      <alignment horizontal="left" vertical="center" shrinkToFit="1"/>
    </xf>
    <xf numFmtId="49" fontId="25" fillId="0" borderId="26" xfId="0" applyNumberFormat="1" applyFont="1" applyBorder="1" applyAlignment="1">
      <alignment horizontal="left" vertical="center" indent="1" shrinkToFit="1"/>
    </xf>
    <xf numFmtId="49" fontId="26" fillId="0" borderId="33" xfId="0" applyNumberFormat="1" applyFont="1" applyBorder="1" applyAlignment="1">
      <alignment vertical="center" shrinkToFit="1"/>
    </xf>
    <xf numFmtId="181" fontId="0" fillId="0" borderId="27" xfId="0" applyNumberFormat="1" applyBorder="1" applyAlignment="1">
      <alignment horizontal="right" vertical="center" shrinkToFit="1"/>
    </xf>
    <xf numFmtId="49" fontId="25" fillId="0" borderId="48" xfId="0" applyNumberFormat="1" applyFont="1" applyBorder="1" applyAlignment="1">
      <alignment horizontal="left" vertical="center" indent="1" shrinkToFit="1"/>
    </xf>
    <xf numFmtId="49" fontId="26" fillId="0" borderId="44" xfId="0" applyNumberFormat="1" applyFont="1" applyBorder="1" applyAlignment="1">
      <alignment vertical="center" shrinkToFit="1"/>
    </xf>
    <xf numFmtId="181" fontId="0" fillId="0" borderId="35" xfId="0" applyNumberFormat="1" applyBorder="1" applyAlignment="1">
      <alignment horizontal="right" vertical="center" shrinkToFit="1"/>
    </xf>
    <xf numFmtId="49" fontId="26" fillId="0" borderId="35" xfId="0" applyNumberFormat="1" applyFont="1" applyBorder="1" applyAlignment="1">
      <alignment horizontal="center" vertical="center" shrinkToFit="1"/>
    </xf>
    <xf numFmtId="180" fontId="0" fillId="0" borderId="24" xfId="0" quotePrefix="1" applyNumberFormat="1" applyBorder="1" applyAlignment="1">
      <alignment horizontal="right" vertical="center" shrinkToFit="1"/>
    </xf>
    <xf numFmtId="0" fontId="27" fillId="0" borderId="35" xfId="0" applyFont="1" applyBorder="1" applyAlignment="1">
      <alignment vertical="center" shrinkToFit="1"/>
    </xf>
    <xf numFmtId="180" fontId="36" fillId="0" borderId="24" xfId="0" applyNumberFormat="1" applyFont="1" applyBorder="1" applyAlignment="1">
      <alignment horizontal="right" vertical="center"/>
    </xf>
    <xf numFmtId="0" fontId="35" fillId="0" borderId="25" xfId="0" applyFont="1" applyBorder="1" applyAlignment="1">
      <alignment vertical="center" shrinkToFit="1"/>
    </xf>
    <xf numFmtId="0" fontId="31" fillId="0" borderId="19" xfId="0" applyFont="1" applyBorder="1" applyAlignment="1">
      <alignment vertical="center" shrinkToFit="1"/>
    </xf>
    <xf numFmtId="180" fontId="31" fillId="0" borderId="21" xfId="0" quotePrefix="1" applyNumberFormat="1" applyFont="1" applyBorder="1" applyAlignment="1">
      <alignment horizontal="right" vertical="center" shrinkToFit="1"/>
    </xf>
    <xf numFmtId="0" fontId="31" fillId="0" borderId="22" xfId="0" applyFont="1" applyBorder="1" applyAlignment="1">
      <alignment vertical="center" shrinkToFit="1"/>
    </xf>
    <xf numFmtId="0" fontId="27" fillId="0" borderId="30" xfId="0" applyFont="1" applyBorder="1" applyAlignment="1">
      <alignment horizontal="center" vertical="center" shrinkToFi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180" fontId="27" fillId="0" borderId="10" xfId="0" applyNumberFormat="1" applyFont="1" applyBorder="1" applyAlignment="1">
      <alignment vertical="center" wrapText="1"/>
    </xf>
    <xf numFmtId="180" fontId="27" fillId="0" borderId="10" xfId="0" applyNumberFormat="1" applyFont="1" applyBorder="1">
      <alignment vertical="center"/>
    </xf>
    <xf numFmtId="0" fontId="27" fillId="0" borderId="42" xfId="0" applyFont="1" applyBorder="1" applyAlignment="1">
      <alignment horizontal="center" vertical="center"/>
    </xf>
    <xf numFmtId="0" fontId="34" fillId="0" borderId="0" xfId="47" applyFont="1" applyAlignment="1">
      <alignment horizontal="center" vertical="center"/>
    </xf>
    <xf numFmtId="38" fontId="34" fillId="0" borderId="29" xfId="34" applyFont="1" applyBorder="1" applyAlignment="1">
      <alignment horizontal="center" vertical="center"/>
    </xf>
    <xf numFmtId="38" fontId="34" fillId="0" borderId="10" xfId="34" applyFont="1" applyBorder="1" applyAlignment="1">
      <alignment horizontal="center" vertical="center"/>
    </xf>
    <xf numFmtId="0" fontId="34" fillId="0" borderId="34" xfId="47" applyFont="1" applyBorder="1" applyAlignment="1">
      <alignment horizontal="center" vertical="center" wrapText="1"/>
    </xf>
    <xf numFmtId="0" fontId="34" fillId="0" borderId="11" xfId="47" applyFont="1" applyBorder="1" applyAlignment="1">
      <alignment horizontal="center" vertical="center"/>
    </xf>
    <xf numFmtId="0" fontId="34" fillId="0" borderId="34" xfId="47" applyFont="1" applyBorder="1" applyAlignment="1">
      <alignment horizontal="center" vertical="center"/>
    </xf>
    <xf numFmtId="0" fontId="34" fillId="0" borderId="29" xfId="47" applyFont="1" applyBorder="1" applyAlignment="1">
      <alignment horizontal="center" vertical="center"/>
    </xf>
    <xf numFmtId="0" fontId="34" fillId="0" borderId="10" xfId="47" applyFont="1" applyBorder="1" applyAlignment="1">
      <alignment horizontal="center" vertical="center"/>
    </xf>
    <xf numFmtId="0" fontId="34" fillId="0" borderId="0" xfId="47" applyFont="1" applyAlignment="1">
      <alignment horizontal="left" vertical="center"/>
    </xf>
    <xf numFmtId="0" fontId="34" fillId="0" borderId="47" xfId="47" applyFont="1" applyBorder="1" applyAlignment="1">
      <alignment horizontal="center" vertical="center"/>
    </xf>
    <xf numFmtId="0" fontId="33" fillId="0" borderId="0" xfId="47" applyFont="1" applyAlignment="1">
      <alignment horizontal="center" vertical="center"/>
    </xf>
    <xf numFmtId="0" fontId="34" fillId="0" borderId="38" xfId="47" applyFont="1" applyBorder="1" applyAlignment="1">
      <alignment horizontal="center" vertical="center" textRotation="255"/>
    </xf>
    <xf numFmtId="0" fontId="34" fillId="0" borderId="47" xfId="47" applyFont="1" applyBorder="1" applyAlignment="1">
      <alignment horizontal="center" vertical="center" textRotation="255"/>
    </xf>
    <xf numFmtId="0" fontId="34" fillId="0" borderId="41" xfId="47" applyFont="1" applyBorder="1" applyAlignment="1">
      <alignment horizontal="center" vertical="center" textRotation="255"/>
    </xf>
    <xf numFmtId="49" fontId="34" fillId="0" borderId="0" xfId="47" applyNumberFormat="1" applyFont="1" applyAlignment="1">
      <alignment horizontal="left" vertical="center"/>
    </xf>
    <xf numFmtId="49" fontId="0" fillId="0" borderId="37" xfId="0" applyNumberFormat="1" applyBorder="1" applyAlignment="1">
      <alignment vertical="center" shrinkToFit="1"/>
    </xf>
    <xf numFmtId="49" fontId="9" fillId="0" borderId="12" xfId="0" applyNumberFormat="1" applyFont="1" applyBorder="1" applyAlignment="1">
      <alignment vertical="center" shrinkToFit="1"/>
    </xf>
    <xf numFmtId="49" fontId="9" fillId="0" borderId="13" xfId="0" applyNumberFormat="1" applyFont="1" applyBorder="1" applyAlignment="1">
      <alignment vertical="center" shrinkToFit="1"/>
    </xf>
    <xf numFmtId="49" fontId="0" fillId="0" borderId="48" xfId="0" applyNumberFormat="1" applyBorder="1" applyAlignment="1">
      <alignment horizontal="left" vertical="center" shrinkToFit="1"/>
    </xf>
    <xf numFmtId="49" fontId="0" fillId="0" borderId="17" xfId="0" applyNumberFormat="1" applyBorder="1" applyAlignment="1">
      <alignment horizontal="left" vertical="center" shrinkToFit="1"/>
    </xf>
    <xf numFmtId="49" fontId="0" fillId="0" borderId="20" xfId="0" applyNumberFormat="1" applyBorder="1" applyAlignment="1">
      <alignment horizontal="left" vertical="center" shrinkToFit="1"/>
    </xf>
    <xf numFmtId="49" fontId="0" fillId="0" borderId="23" xfId="0" applyNumberFormat="1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49" fontId="0" fillId="0" borderId="23" xfId="0" applyNumberFormat="1" applyBorder="1" applyAlignment="1">
      <alignment horizontal="left" vertical="center" wrapText="1" shrinkToFit="1"/>
    </xf>
    <xf numFmtId="0" fontId="0" fillId="0" borderId="17" xfId="0" applyBorder="1" applyAlignment="1">
      <alignment horizontal="left" vertical="center" wrapText="1" shrinkToFit="1"/>
    </xf>
    <xf numFmtId="0" fontId="0" fillId="0" borderId="20" xfId="0" applyBorder="1" applyAlignment="1">
      <alignment horizontal="left" vertical="center" wrapText="1" shrinkToFit="1"/>
    </xf>
    <xf numFmtId="49" fontId="0" fillId="0" borderId="12" xfId="0" applyNumberFormat="1" applyBorder="1" applyAlignment="1">
      <alignment vertical="center" shrinkToFit="1"/>
    </xf>
    <xf numFmtId="49" fontId="0" fillId="0" borderId="13" xfId="0" applyNumberFormat="1" applyBorder="1" applyAlignment="1">
      <alignment vertical="center" shrinkToFit="1"/>
    </xf>
    <xf numFmtId="49" fontId="0" fillId="0" borderId="40" xfId="0" applyNumberFormat="1" applyBorder="1" applyAlignment="1">
      <alignment horizontal="left" vertical="center" wrapText="1"/>
    </xf>
    <xf numFmtId="49" fontId="0" fillId="0" borderId="29" xfId="0" applyNumberFormat="1" applyBorder="1" applyAlignment="1">
      <alignment horizontal="left" vertical="center" wrapText="1"/>
    </xf>
    <xf numFmtId="49" fontId="0" fillId="0" borderId="39" xfId="0" applyNumberFormat="1" applyBorder="1" applyAlignment="1">
      <alignment horizontal="left" vertical="center" wrapText="1"/>
    </xf>
    <xf numFmtId="49" fontId="0" fillId="0" borderId="34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 shrinkToFit="1"/>
    </xf>
    <xf numFmtId="0" fontId="0" fillId="0" borderId="4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7" fillId="0" borderId="49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50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0" borderId="51" xfId="0" applyFont="1" applyBorder="1" applyAlignment="1">
      <alignment horizontal="left" vertical="center" wrapText="1"/>
    </xf>
    <xf numFmtId="0" fontId="27" fillId="0" borderId="46" xfId="0" applyFont="1" applyBorder="1" applyAlignment="1">
      <alignment horizontal="left" vertical="center" wrapText="1"/>
    </xf>
    <xf numFmtId="0" fontId="27" fillId="0" borderId="52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通貨 2" xfId="43"/>
    <cellStyle name="入力" xfId="44" builtinId="20" customBuiltin="1"/>
    <cellStyle name="比較表" xfId="45"/>
    <cellStyle name="標準" xfId="0" builtinId="0"/>
    <cellStyle name="標準 2" xfId="46"/>
    <cellStyle name="標準 3" xfId="50"/>
    <cellStyle name="標準_設計書鑑(櫛形排水設備整備工事)正式版" xfId="47"/>
    <cellStyle name="未定義" xfId="48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rains1972.sharepoint.com/sites/chiikikankyou-gr/DocLib/243606&#12454;&#12483;&#12489;&#12487;&#12483;&#12461;(&#23637;&#26395;&#21488;&#25972;&#20633;)&#23455;&#26045;&#35373;&#35336;&#26989;&#21209;/&#35373;&#35336;&#22259;&#26360;/&#20803;&#12487;&#12540;&#12479;/&#37329;&#20837;&#12426;&#35373;&#35336;&#26360;(&#12488;&#12452;&#12524;&#12289;&#39376;&#36554;&#22580;&#25972;&#20633;&#24037;&#20107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細目別内訳(建築工事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D70"/>
  <sheetViews>
    <sheetView view="pageBreakPreview" zoomScaleNormal="100" workbookViewId="0">
      <selection activeCell="AL22" sqref="AL22"/>
    </sheetView>
  </sheetViews>
  <sheetFormatPr defaultColWidth="12" defaultRowHeight="13.5" x14ac:dyDescent="0.15"/>
  <cols>
    <col min="1" max="1" width="21.33203125" style="147" customWidth="1"/>
    <col min="2" max="43" width="3.5" style="147" customWidth="1"/>
    <col min="44" max="16384" width="12" style="147"/>
  </cols>
  <sheetData>
    <row r="1" spans="1:30" ht="43.5" customHeight="1" x14ac:dyDescent="0.15">
      <c r="A1" s="290" t="s">
        <v>310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</row>
    <row r="2" spans="1:30" s="148" customFormat="1" ht="13.5" customHeight="1" x14ac:dyDescent="0.15">
      <c r="K2" s="291" t="s">
        <v>177</v>
      </c>
      <c r="L2" s="151"/>
      <c r="M2" s="152"/>
      <c r="N2" s="153"/>
      <c r="O2" s="291" t="s">
        <v>178</v>
      </c>
      <c r="P2" s="151"/>
      <c r="Q2" s="152"/>
      <c r="R2" s="153"/>
      <c r="S2" s="291" t="s">
        <v>172</v>
      </c>
      <c r="T2" s="151"/>
      <c r="U2" s="152"/>
      <c r="V2" s="153"/>
      <c r="W2" s="291" t="s">
        <v>179</v>
      </c>
      <c r="X2" s="151"/>
      <c r="Y2" s="152"/>
      <c r="Z2" s="153"/>
      <c r="AA2" s="291" t="s">
        <v>171</v>
      </c>
      <c r="AB2" s="151"/>
      <c r="AC2" s="154"/>
      <c r="AD2" s="155"/>
    </row>
    <row r="3" spans="1:30" s="148" customFormat="1" ht="13.5" customHeight="1" x14ac:dyDescent="0.15">
      <c r="K3" s="292"/>
      <c r="L3" s="157"/>
      <c r="M3" s="149"/>
      <c r="N3" s="158"/>
      <c r="O3" s="292"/>
      <c r="P3" s="157"/>
      <c r="Q3" s="149"/>
      <c r="R3" s="158"/>
      <c r="S3" s="292"/>
      <c r="T3" s="157"/>
      <c r="U3" s="149"/>
      <c r="V3" s="158"/>
      <c r="W3" s="292"/>
      <c r="X3" s="157"/>
      <c r="Y3" s="149"/>
      <c r="Z3" s="158"/>
      <c r="AA3" s="292"/>
      <c r="AB3" s="157"/>
      <c r="AD3" s="159"/>
    </row>
    <row r="4" spans="1:30" s="148" customFormat="1" ht="13.5" customHeight="1" x14ac:dyDescent="0.15">
      <c r="K4" s="292"/>
      <c r="L4" s="157"/>
      <c r="M4" s="149"/>
      <c r="N4" s="158"/>
      <c r="O4" s="292"/>
      <c r="P4" s="157"/>
      <c r="Q4" s="149"/>
      <c r="R4" s="158"/>
      <c r="S4" s="292"/>
      <c r="T4" s="157"/>
      <c r="U4" s="149"/>
      <c r="V4" s="158"/>
      <c r="W4" s="292"/>
      <c r="X4" s="157"/>
      <c r="Y4" s="149"/>
      <c r="Z4" s="158"/>
      <c r="AA4" s="292"/>
      <c r="AB4" s="157"/>
      <c r="AD4" s="159"/>
    </row>
    <row r="5" spans="1:30" s="148" customFormat="1" ht="13.5" customHeight="1" x14ac:dyDescent="0.15">
      <c r="K5" s="293"/>
      <c r="L5" s="162"/>
      <c r="M5" s="160"/>
      <c r="N5" s="163"/>
      <c r="O5" s="293"/>
      <c r="P5" s="162"/>
      <c r="Q5" s="160"/>
      <c r="R5" s="163"/>
      <c r="S5" s="293"/>
      <c r="T5" s="162"/>
      <c r="U5" s="160"/>
      <c r="V5" s="163"/>
      <c r="W5" s="293"/>
      <c r="X5" s="162"/>
      <c r="Y5" s="160"/>
      <c r="Z5" s="163"/>
      <c r="AA5" s="293"/>
      <c r="AB5" s="162"/>
      <c r="AC5" s="165"/>
      <c r="AD5" s="166"/>
    </row>
    <row r="6" spans="1:30" s="148" customFormat="1" ht="13.5" customHeight="1" x14ac:dyDescent="0.15">
      <c r="A6" s="167"/>
      <c r="B6" s="167"/>
      <c r="C6" s="152"/>
      <c r="D6" s="154"/>
      <c r="E6" s="154"/>
      <c r="F6" s="154"/>
      <c r="G6" s="154"/>
      <c r="H6" s="154"/>
      <c r="I6" s="154"/>
      <c r="J6" s="154"/>
      <c r="M6" s="154"/>
      <c r="AD6" s="159"/>
    </row>
    <row r="7" spans="1:30" s="148" customFormat="1" ht="13.5" customHeight="1" x14ac:dyDescent="0.15">
      <c r="A7" s="289" t="s">
        <v>15</v>
      </c>
      <c r="B7" s="168"/>
      <c r="C7" s="294" t="s">
        <v>593</v>
      </c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159"/>
    </row>
    <row r="8" spans="1:30" s="148" customFormat="1" ht="13.5" customHeight="1" x14ac:dyDescent="0.15">
      <c r="A8" s="289"/>
      <c r="B8" s="16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159"/>
    </row>
    <row r="9" spans="1:30" s="148" customFormat="1" ht="13.5" customHeight="1" x14ac:dyDescent="0.15">
      <c r="A9" s="162"/>
      <c r="B9" s="169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287"/>
      <c r="T9" s="287"/>
      <c r="U9" s="287"/>
      <c r="V9" s="287"/>
      <c r="W9" s="287"/>
      <c r="X9" s="287"/>
      <c r="Y9" s="165"/>
      <c r="Z9" s="165"/>
      <c r="AA9" s="165"/>
      <c r="AB9" s="165"/>
      <c r="AC9" s="165"/>
      <c r="AD9" s="166"/>
    </row>
    <row r="10" spans="1:30" s="148" customFormat="1" ht="13.5" customHeight="1" x14ac:dyDescent="0.15">
      <c r="A10" s="150"/>
      <c r="B10" s="167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AD10" s="159"/>
    </row>
    <row r="11" spans="1:30" s="148" customFormat="1" ht="13.5" customHeight="1" x14ac:dyDescent="0.15">
      <c r="A11" s="289" t="s">
        <v>16</v>
      </c>
      <c r="B11" s="168"/>
      <c r="C11" s="288" t="s">
        <v>311</v>
      </c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159"/>
    </row>
    <row r="12" spans="1:30" s="148" customFormat="1" ht="13.5" customHeight="1" x14ac:dyDescent="0.15">
      <c r="A12" s="289"/>
      <c r="B12" s="16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159"/>
    </row>
    <row r="13" spans="1:30" s="148" customFormat="1" ht="13.5" customHeight="1" x14ac:dyDescent="0.15">
      <c r="A13" s="164"/>
      <c r="B13" s="169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66"/>
    </row>
    <row r="14" spans="1:30" s="148" customFormat="1" ht="13.5" customHeight="1" x14ac:dyDescent="0.15">
      <c r="A14" s="150"/>
      <c r="B14" s="167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55"/>
    </row>
    <row r="15" spans="1:30" s="148" customFormat="1" ht="13.5" customHeight="1" x14ac:dyDescent="0.15">
      <c r="A15" s="289" t="s">
        <v>17</v>
      </c>
      <c r="B15" s="16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159"/>
    </row>
    <row r="16" spans="1:30" s="148" customFormat="1" ht="13.5" customHeight="1" x14ac:dyDescent="0.15">
      <c r="A16" s="289"/>
      <c r="B16" s="16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159"/>
    </row>
    <row r="17" spans="1:30" s="148" customFormat="1" ht="13.5" customHeight="1" x14ac:dyDescent="0.15">
      <c r="A17" s="164"/>
      <c r="B17" s="169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6"/>
    </row>
    <row r="18" spans="1:30" s="148" customFormat="1" ht="13.5" customHeight="1" x14ac:dyDescent="0.15">
      <c r="A18" s="150"/>
      <c r="B18" s="167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5"/>
    </row>
    <row r="19" spans="1:30" s="148" customFormat="1" ht="13.5" customHeight="1" x14ac:dyDescent="0.15">
      <c r="A19" s="289" t="s">
        <v>18</v>
      </c>
      <c r="B19" s="16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159"/>
    </row>
    <row r="20" spans="1:30" s="148" customFormat="1" ht="13.5" customHeight="1" x14ac:dyDescent="0.15">
      <c r="A20" s="289"/>
      <c r="B20" s="16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159"/>
    </row>
    <row r="21" spans="1:30" s="148" customFormat="1" ht="13.5" customHeight="1" x14ac:dyDescent="0.15">
      <c r="A21" s="164"/>
      <c r="B21" s="169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6"/>
    </row>
    <row r="22" spans="1:30" s="148" customFormat="1" ht="13.5" customHeight="1" x14ac:dyDescent="0.15">
      <c r="A22" s="150"/>
      <c r="B22" s="167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5"/>
      <c r="O22" s="167"/>
      <c r="P22" s="154"/>
      <c r="Q22" s="154"/>
      <c r="R22" s="154"/>
      <c r="S22" s="154"/>
      <c r="T22" s="155"/>
      <c r="U22" s="167"/>
      <c r="V22" s="154"/>
      <c r="W22" s="154"/>
      <c r="X22" s="154"/>
      <c r="Y22" s="154"/>
      <c r="Z22" s="154"/>
      <c r="AA22" s="154"/>
      <c r="AB22" s="154"/>
      <c r="AC22" s="154"/>
      <c r="AD22" s="155"/>
    </row>
    <row r="23" spans="1:30" s="148" customFormat="1" ht="13.5" customHeight="1" x14ac:dyDescent="0.15">
      <c r="A23" s="156" t="s">
        <v>19</v>
      </c>
      <c r="B23" s="169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6"/>
      <c r="O23" s="285" t="s">
        <v>20</v>
      </c>
      <c r="P23" s="280"/>
      <c r="Q23" s="280"/>
      <c r="R23" s="280"/>
      <c r="S23" s="280"/>
      <c r="T23" s="284"/>
      <c r="U23" s="168"/>
      <c r="AD23" s="159"/>
    </row>
    <row r="24" spans="1:30" s="148" customFormat="1" ht="13.5" customHeight="1" x14ac:dyDescent="0.15">
      <c r="A24" s="156" t="s">
        <v>21</v>
      </c>
      <c r="B24" s="168"/>
      <c r="F24" s="281"/>
      <c r="G24" s="281"/>
      <c r="H24" s="281"/>
      <c r="I24" s="281"/>
      <c r="J24" s="281"/>
      <c r="L24" s="286"/>
      <c r="N24" s="159"/>
      <c r="O24" s="285"/>
      <c r="P24" s="280"/>
      <c r="Q24" s="280"/>
      <c r="R24" s="280"/>
      <c r="S24" s="280"/>
      <c r="T24" s="284"/>
      <c r="U24" s="168"/>
      <c r="AD24" s="159"/>
    </row>
    <row r="25" spans="1:30" s="148" customFormat="1" ht="13.5" customHeight="1" x14ac:dyDescent="0.15">
      <c r="A25" s="164"/>
      <c r="B25" s="169"/>
      <c r="C25" s="165"/>
      <c r="D25" s="165"/>
      <c r="E25" s="165"/>
      <c r="F25" s="282"/>
      <c r="G25" s="282"/>
      <c r="H25" s="282"/>
      <c r="I25" s="282"/>
      <c r="J25" s="282"/>
      <c r="K25" s="165"/>
      <c r="L25" s="287"/>
      <c r="M25" s="165"/>
      <c r="N25" s="166"/>
      <c r="O25" s="169"/>
      <c r="P25" s="165"/>
      <c r="Q25" s="165"/>
      <c r="R25" s="165"/>
      <c r="S25" s="165"/>
      <c r="T25" s="166"/>
      <c r="U25" s="169"/>
      <c r="V25" s="165"/>
      <c r="W25" s="165"/>
      <c r="X25" s="165"/>
      <c r="Y25" s="165"/>
      <c r="Z25" s="165"/>
      <c r="AA25" s="165"/>
      <c r="AB25" s="165"/>
      <c r="AC25" s="165"/>
      <c r="AD25" s="166"/>
    </row>
    <row r="26" spans="1:30" s="148" customFormat="1" ht="13.5" customHeight="1" x14ac:dyDescent="0.15">
      <c r="A26" s="150"/>
      <c r="B26" s="167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5"/>
      <c r="O26" s="167"/>
      <c r="P26" s="154"/>
      <c r="Q26" s="154"/>
      <c r="R26" s="154"/>
      <c r="S26" s="154"/>
      <c r="T26" s="155"/>
      <c r="U26" s="167"/>
      <c r="V26" s="154"/>
      <c r="W26" s="154"/>
      <c r="X26" s="154"/>
      <c r="Y26" s="154"/>
      <c r="Z26" s="154"/>
      <c r="AA26" s="154"/>
      <c r="AB26" s="154"/>
      <c r="AC26" s="154"/>
      <c r="AD26" s="155"/>
    </row>
    <row r="27" spans="1:30" s="148" customFormat="1" ht="13.5" customHeight="1" x14ac:dyDescent="0.15">
      <c r="A27" s="156" t="s">
        <v>22</v>
      </c>
      <c r="B27" s="169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6"/>
      <c r="O27" s="285" t="s">
        <v>20</v>
      </c>
      <c r="P27" s="280"/>
      <c r="Q27" s="280"/>
      <c r="R27" s="280"/>
      <c r="S27" s="280"/>
      <c r="T27" s="284"/>
      <c r="U27" s="168"/>
      <c r="AD27" s="159"/>
    </row>
    <row r="28" spans="1:30" s="148" customFormat="1" ht="13.5" customHeight="1" x14ac:dyDescent="0.15">
      <c r="A28" s="156"/>
      <c r="B28" s="168"/>
      <c r="F28" s="281"/>
      <c r="G28" s="281"/>
      <c r="H28" s="281"/>
      <c r="I28" s="281"/>
      <c r="J28" s="281"/>
      <c r="L28" s="286"/>
      <c r="N28" s="159"/>
      <c r="O28" s="285"/>
      <c r="P28" s="280"/>
      <c r="Q28" s="280"/>
      <c r="R28" s="280"/>
      <c r="S28" s="280"/>
      <c r="T28" s="284"/>
      <c r="U28" s="168"/>
      <c r="AD28" s="159"/>
    </row>
    <row r="29" spans="1:30" s="148" customFormat="1" ht="13.5" customHeight="1" x14ac:dyDescent="0.15">
      <c r="A29" s="161"/>
      <c r="B29" s="169"/>
      <c r="C29" s="165"/>
      <c r="D29" s="165"/>
      <c r="E29" s="165"/>
      <c r="F29" s="282"/>
      <c r="G29" s="282"/>
      <c r="H29" s="282"/>
      <c r="I29" s="282"/>
      <c r="J29" s="282"/>
      <c r="K29" s="165"/>
      <c r="L29" s="287"/>
      <c r="M29" s="165"/>
      <c r="N29" s="166"/>
      <c r="O29" s="169"/>
      <c r="P29" s="165"/>
      <c r="Q29" s="165"/>
      <c r="R29" s="165"/>
      <c r="S29" s="165"/>
      <c r="T29" s="166"/>
      <c r="U29" s="169"/>
      <c r="V29" s="165"/>
      <c r="W29" s="165"/>
      <c r="X29" s="165"/>
      <c r="Y29" s="165"/>
      <c r="Z29" s="165"/>
      <c r="AA29" s="165"/>
      <c r="AB29" s="165"/>
      <c r="AC29" s="165"/>
      <c r="AD29" s="166"/>
    </row>
    <row r="30" spans="1:30" s="148" customFormat="1" ht="13.5" customHeight="1" x14ac:dyDescent="0.15">
      <c r="A30" s="172"/>
      <c r="B30" s="167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5"/>
      <c r="O30" s="167"/>
      <c r="P30" s="154"/>
      <c r="Q30" s="154"/>
      <c r="R30" s="154"/>
      <c r="S30" s="154"/>
      <c r="T30" s="155"/>
      <c r="U30" s="167"/>
      <c r="V30" s="154"/>
      <c r="W30" s="154"/>
      <c r="X30" s="154"/>
      <c r="Y30" s="154"/>
      <c r="Z30" s="154"/>
      <c r="AA30" s="154"/>
      <c r="AB30" s="154"/>
      <c r="AC30" s="154"/>
      <c r="AD30" s="155"/>
    </row>
    <row r="31" spans="1:30" s="148" customFormat="1" ht="13.5" customHeight="1" x14ac:dyDescent="0.15">
      <c r="A31" s="156" t="s">
        <v>23</v>
      </c>
      <c r="B31" s="169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6"/>
      <c r="O31" s="285" t="s">
        <v>20</v>
      </c>
      <c r="P31" s="280"/>
      <c r="Q31" s="280"/>
      <c r="R31" s="280"/>
      <c r="S31" s="280"/>
      <c r="T31" s="284"/>
      <c r="U31" s="168"/>
      <c r="AD31" s="159"/>
    </row>
    <row r="32" spans="1:30" s="148" customFormat="1" ht="13.5" customHeight="1" x14ac:dyDescent="0.15">
      <c r="A32" s="156" t="s">
        <v>21</v>
      </c>
      <c r="B32" s="168"/>
      <c r="N32" s="159"/>
      <c r="O32" s="285"/>
      <c r="P32" s="280"/>
      <c r="Q32" s="280"/>
      <c r="R32" s="280"/>
      <c r="S32" s="280"/>
      <c r="T32" s="284"/>
      <c r="U32" s="168"/>
      <c r="AD32" s="159"/>
    </row>
    <row r="33" spans="1:30" s="148" customFormat="1" ht="13.5" customHeight="1" x14ac:dyDescent="0.15">
      <c r="A33" s="161"/>
      <c r="B33" s="169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6"/>
      <c r="O33" s="169"/>
      <c r="P33" s="165"/>
      <c r="Q33" s="165"/>
      <c r="R33" s="165"/>
      <c r="S33" s="165"/>
      <c r="T33" s="166"/>
      <c r="U33" s="169"/>
      <c r="V33" s="165"/>
      <c r="W33" s="165"/>
      <c r="X33" s="165"/>
      <c r="Y33" s="165"/>
      <c r="Z33" s="165"/>
      <c r="AA33" s="165"/>
      <c r="AB33" s="165"/>
      <c r="AC33" s="165"/>
      <c r="AD33" s="166"/>
    </row>
    <row r="34" spans="1:30" s="148" customFormat="1" ht="13.5" customHeight="1" x14ac:dyDescent="0.15">
      <c r="A34" s="172"/>
      <c r="B34" s="167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5"/>
      <c r="O34" s="167"/>
      <c r="P34" s="154"/>
      <c r="Q34" s="154"/>
      <c r="R34" s="154"/>
      <c r="S34" s="154"/>
      <c r="T34" s="155"/>
      <c r="U34" s="167"/>
      <c r="V34" s="154"/>
      <c r="W34" s="154"/>
      <c r="X34" s="154"/>
      <c r="Y34" s="154"/>
      <c r="Z34" s="154"/>
      <c r="AA34" s="154"/>
      <c r="AB34" s="154"/>
      <c r="AC34" s="154"/>
      <c r="AD34" s="155"/>
    </row>
    <row r="35" spans="1:30" s="148" customFormat="1" ht="13.5" customHeight="1" x14ac:dyDescent="0.15">
      <c r="A35" s="156" t="s">
        <v>24</v>
      </c>
      <c r="B35" s="169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6"/>
      <c r="O35" s="285" t="s">
        <v>20</v>
      </c>
      <c r="P35" s="280"/>
      <c r="Q35" s="280"/>
      <c r="R35" s="280"/>
      <c r="S35" s="280"/>
      <c r="T35" s="284"/>
      <c r="U35" s="168"/>
      <c r="AD35" s="159"/>
    </row>
    <row r="36" spans="1:30" s="148" customFormat="1" ht="13.5" customHeight="1" x14ac:dyDescent="0.15">
      <c r="A36" s="156" t="s">
        <v>25</v>
      </c>
      <c r="B36" s="168"/>
      <c r="N36" s="159"/>
      <c r="O36" s="285"/>
      <c r="P36" s="280"/>
      <c r="Q36" s="280"/>
      <c r="R36" s="280"/>
      <c r="S36" s="280"/>
      <c r="T36" s="284"/>
      <c r="U36" s="168"/>
      <c r="AD36" s="159"/>
    </row>
    <row r="37" spans="1:30" s="148" customFormat="1" ht="13.5" customHeight="1" x14ac:dyDescent="0.15">
      <c r="A37" s="161"/>
      <c r="B37" s="169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6"/>
      <c r="O37" s="169"/>
      <c r="P37" s="165"/>
      <c r="Q37" s="165"/>
      <c r="R37" s="165"/>
      <c r="S37" s="165"/>
      <c r="T37" s="166"/>
      <c r="U37" s="169"/>
      <c r="V37" s="165"/>
      <c r="W37" s="165"/>
      <c r="X37" s="165"/>
      <c r="Y37" s="165"/>
      <c r="Z37" s="165"/>
      <c r="AA37" s="165"/>
      <c r="AB37" s="165"/>
      <c r="AC37" s="165"/>
      <c r="AD37" s="166"/>
    </row>
    <row r="38" spans="1:30" s="148" customFormat="1" ht="13.5" customHeight="1" x14ac:dyDescent="0.15">
      <c r="A38" s="172"/>
      <c r="B38" s="167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5"/>
      <c r="O38" s="167"/>
      <c r="P38" s="154"/>
      <c r="Q38" s="154"/>
      <c r="R38" s="154"/>
      <c r="S38" s="154"/>
      <c r="T38" s="155"/>
      <c r="U38" s="167"/>
      <c r="V38" s="154"/>
      <c r="W38" s="154"/>
      <c r="X38" s="154"/>
      <c r="Y38" s="154"/>
      <c r="Z38" s="154"/>
      <c r="AA38" s="154"/>
      <c r="AB38" s="154"/>
      <c r="AC38" s="154"/>
      <c r="AD38" s="155"/>
    </row>
    <row r="39" spans="1:30" s="148" customFormat="1" ht="13.5" customHeight="1" x14ac:dyDescent="0.15">
      <c r="A39" s="156" t="s">
        <v>26</v>
      </c>
      <c r="B39" s="169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6"/>
      <c r="O39" s="283" t="s">
        <v>27</v>
      </c>
      <c r="P39" s="280"/>
      <c r="Q39" s="280"/>
      <c r="R39" s="280"/>
      <c r="S39" s="280"/>
      <c r="T39" s="284"/>
      <c r="U39" s="168"/>
      <c r="AD39" s="159"/>
    </row>
    <row r="40" spans="1:30" s="148" customFormat="1" ht="13.5" customHeight="1" x14ac:dyDescent="0.15">
      <c r="A40" s="156" t="s">
        <v>21</v>
      </c>
      <c r="B40" s="168"/>
      <c r="N40" s="159"/>
      <c r="O40" s="285"/>
      <c r="P40" s="280"/>
      <c r="Q40" s="280"/>
      <c r="R40" s="280"/>
      <c r="S40" s="280"/>
      <c r="T40" s="284"/>
      <c r="U40" s="168"/>
      <c r="AD40" s="159"/>
    </row>
    <row r="41" spans="1:30" s="148" customFormat="1" ht="13.5" customHeight="1" x14ac:dyDescent="0.15">
      <c r="A41" s="161"/>
      <c r="B41" s="169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6"/>
      <c r="O41" s="169"/>
      <c r="P41" s="165"/>
      <c r="Q41" s="165"/>
      <c r="R41" s="165"/>
      <c r="S41" s="165"/>
      <c r="T41" s="166"/>
      <c r="U41" s="169"/>
      <c r="V41" s="165"/>
      <c r="W41" s="165"/>
      <c r="X41" s="165"/>
      <c r="Y41" s="165"/>
      <c r="Z41" s="165"/>
      <c r="AA41" s="165"/>
      <c r="AB41" s="165"/>
      <c r="AC41" s="165"/>
      <c r="AD41" s="166"/>
    </row>
    <row r="42" spans="1:30" s="148" customFormat="1" ht="13.5" customHeight="1" x14ac:dyDescent="0.15">
      <c r="A42" s="172"/>
      <c r="B42" s="167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5"/>
    </row>
    <row r="43" spans="1:30" s="148" customFormat="1" ht="13.5" customHeight="1" x14ac:dyDescent="0.15">
      <c r="A43" s="156" t="s">
        <v>28</v>
      </c>
      <c r="B43" s="168"/>
      <c r="AD43" s="159"/>
    </row>
    <row r="44" spans="1:30" s="148" customFormat="1" ht="13.5" customHeight="1" x14ac:dyDescent="0.15">
      <c r="A44" s="156" t="s">
        <v>29</v>
      </c>
      <c r="B44" s="168"/>
      <c r="AD44" s="159"/>
    </row>
    <row r="45" spans="1:30" s="148" customFormat="1" ht="13.5" customHeight="1" x14ac:dyDescent="0.15">
      <c r="A45" s="173"/>
      <c r="B45" s="168"/>
      <c r="AD45" s="159"/>
    </row>
    <row r="46" spans="1:30" s="148" customFormat="1" ht="13.5" customHeight="1" x14ac:dyDescent="0.15">
      <c r="A46" s="173"/>
      <c r="B46" s="168"/>
      <c r="AD46" s="159"/>
    </row>
    <row r="47" spans="1:30" s="148" customFormat="1" ht="13.5" customHeight="1" x14ac:dyDescent="0.15">
      <c r="A47" s="173"/>
      <c r="B47" s="168"/>
      <c r="AD47" s="159"/>
    </row>
    <row r="48" spans="1:30" s="148" customFormat="1" ht="13.5" customHeight="1" x14ac:dyDescent="0.15">
      <c r="A48" s="173"/>
      <c r="B48" s="168"/>
      <c r="AD48" s="159"/>
    </row>
    <row r="49" spans="1:30" s="148" customFormat="1" ht="13.5" customHeight="1" x14ac:dyDescent="0.15">
      <c r="A49" s="173"/>
      <c r="B49" s="168"/>
      <c r="AD49" s="159"/>
    </row>
    <row r="50" spans="1:30" s="148" customFormat="1" ht="13.5" customHeight="1" x14ac:dyDescent="0.15">
      <c r="A50" s="173"/>
      <c r="B50" s="168"/>
      <c r="AD50" s="159"/>
    </row>
    <row r="51" spans="1:30" s="148" customFormat="1" ht="13.5" customHeight="1" x14ac:dyDescent="0.15">
      <c r="A51" s="173"/>
      <c r="B51" s="168"/>
      <c r="AD51" s="159"/>
    </row>
    <row r="52" spans="1:30" s="148" customFormat="1" ht="13.5" customHeight="1" x14ac:dyDescent="0.15">
      <c r="A52" s="173"/>
      <c r="B52" s="168"/>
      <c r="AD52" s="159"/>
    </row>
    <row r="53" spans="1:30" s="148" customFormat="1" ht="13.5" customHeight="1" x14ac:dyDescent="0.15">
      <c r="A53" s="173"/>
      <c r="B53" s="168"/>
      <c r="AD53" s="159"/>
    </row>
    <row r="54" spans="1:30" s="148" customFormat="1" ht="13.5" customHeight="1" x14ac:dyDescent="0.15">
      <c r="A54" s="173"/>
      <c r="B54" s="168"/>
      <c r="AD54" s="159"/>
    </row>
    <row r="55" spans="1:30" s="148" customFormat="1" ht="13.5" customHeight="1" x14ac:dyDescent="0.15">
      <c r="A55" s="173"/>
      <c r="B55" s="168"/>
      <c r="AD55" s="159"/>
    </row>
    <row r="56" spans="1:30" s="148" customFormat="1" ht="13.5" customHeight="1" x14ac:dyDescent="0.15">
      <c r="A56" s="173"/>
      <c r="B56" s="168"/>
      <c r="AD56" s="159"/>
    </row>
    <row r="57" spans="1:30" s="148" customFormat="1" ht="13.5" customHeight="1" x14ac:dyDescent="0.15">
      <c r="A57" s="173"/>
      <c r="B57" s="168"/>
      <c r="AD57" s="159"/>
    </row>
    <row r="58" spans="1:30" s="148" customFormat="1" ht="13.5" customHeight="1" x14ac:dyDescent="0.15">
      <c r="A58" s="173"/>
      <c r="B58" s="168"/>
      <c r="AD58" s="159"/>
    </row>
    <row r="59" spans="1:30" s="148" customFormat="1" ht="13.5" customHeight="1" x14ac:dyDescent="0.15">
      <c r="A59" s="173"/>
      <c r="B59" s="168"/>
      <c r="AD59" s="159"/>
    </row>
    <row r="60" spans="1:30" s="148" customFormat="1" ht="13.5" customHeight="1" x14ac:dyDescent="0.15">
      <c r="A60" s="173"/>
      <c r="B60" s="168"/>
      <c r="AD60" s="159"/>
    </row>
    <row r="61" spans="1:30" s="148" customFormat="1" ht="13.5" customHeight="1" x14ac:dyDescent="0.15">
      <c r="A61" s="161"/>
      <c r="B61" s="169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6"/>
    </row>
    <row r="62" spans="1:30" s="148" customFormat="1" ht="12" x14ac:dyDescent="0.15"/>
    <row r="63" spans="1:30" s="148" customFormat="1" ht="12" x14ac:dyDescent="0.15">
      <c r="A63" s="280" t="s">
        <v>312</v>
      </c>
      <c r="B63" s="280"/>
      <c r="C63" s="280"/>
      <c r="D63" s="280"/>
      <c r="E63" s="280"/>
      <c r="F63" s="280"/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280"/>
      <c r="AD63" s="280"/>
    </row>
    <row r="64" spans="1:30" s="148" customFormat="1" ht="12" x14ac:dyDescent="0.15"/>
    <row r="65" s="148" customFormat="1" ht="12" x14ac:dyDescent="0.15"/>
    <row r="66" s="148" customFormat="1" ht="12" x14ac:dyDescent="0.15"/>
    <row r="67" s="148" customFormat="1" ht="12" x14ac:dyDescent="0.15"/>
    <row r="68" s="148" customFormat="1" ht="12" x14ac:dyDescent="0.15"/>
    <row r="69" s="148" customFormat="1" ht="12" x14ac:dyDescent="0.15"/>
    <row r="70" s="148" customFormat="1" ht="12" x14ac:dyDescent="0.15"/>
  </sheetData>
  <mergeCells count="25">
    <mergeCell ref="A1:AD1"/>
    <mergeCell ref="O23:T24"/>
    <mergeCell ref="C15:AC16"/>
    <mergeCell ref="A7:A8"/>
    <mergeCell ref="AA2:AA5"/>
    <mergeCell ref="W2:W5"/>
    <mergeCell ref="S2:S5"/>
    <mergeCell ref="O2:O5"/>
    <mergeCell ref="K2:K5"/>
    <mergeCell ref="S9:X9"/>
    <mergeCell ref="C7:AC8"/>
    <mergeCell ref="A63:AD63"/>
    <mergeCell ref="F28:J29"/>
    <mergeCell ref="O39:T40"/>
    <mergeCell ref="L28:L29"/>
    <mergeCell ref="C11:AC12"/>
    <mergeCell ref="F24:J25"/>
    <mergeCell ref="L24:L25"/>
    <mergeCell ref="O31:T32"/>
    <mergeCell ref="O35:T36"/>
    <mergeCell ref="O27:T28"/>
    <mergeCell ref="A15:A16"/>
    <mergeCell ref="C19:AC20"/>
    <mergeCell ref="A19:A20"/>
    <mergeCell ref="A11:A12"/>
  </mergeCells>
  <phoneticPr fontId="22"/>
  <pageMargins left="0.78740157480314965" right="0.39370078740157483" top="0.98425196850393704" bottom="0.59055118110236227" header="0.51181102362204722" footer="0.51181102362204722"/>
  <pageSetup paperSize="9"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213"/>
  <sheetViews>
    <sheetView view="pageBreakPreview" topLeftCell="A21" zoomScale="115" zoomScaleNormal="115" zoomScaleSheetLayoutView="115" workbookViewId="0">
      <selection activeCell="K18" sqref="K18"/>
    </sheetView>
  </sheetViews>
  <sheetFormatPr defaultRowHeight="11.25" x14ac:dyDescent="0.15"/>
  <cols>
    <col min="1" max="1" width="2.33203125" style="7" customWidth="1"/>
    <col min="2" max="2" width="9.33203125" style="7"/>
    <col min="3" max="3" width="14.83203125" style="7" customWidth="1"/>
    <col min="4" max="4" width="21.5" style="7" customWidth="1"/>
    <col min="5" max="5" width="5" style="7" customWidth="1"/>
    <col min="6" max="6" width="10.83203125" style="7" customWidth="1"/>
    <col min="7" max="7" width="8.83203125" style="7" customWidth="1"/>
    <col min="8" max="9" width="11" style="124" customWidth="1"/>
    <col min="10" max="10" width="19.6640625" style="7" customWidth="1"/>
    <col min="11" max="16384" width="9.33203125" style="7"/>
  </cols>
  <sheetData>
    <row r="1" spans="1:10" s="1" customFormat="1" ht="18" customHeight="1" x14ac:dyDescent="0.15">
      <c r="B1" s="2" t="s">
        <v>43</v>
      </c>
      <c r="C1" s="2"/>
      <c r="D1" s="2" t="s">
        <v>1</v>
      </c>
      <c r="E1" s="2"/>
      <c r="F1" s="2"/>
      <c r="G1" s="2"/>
      <c r="H1" s="122"/>
      <c r="I1" s="122"/>
      <c r="J1" s="3"/>
    </row>
    <row r="2" spans="1:10" ht="21" customHeight="1" x14ac:dyDescent="0.15">
      <c r="A2" s="4"/>
      <c r="B2" s="295" t="s">
        <v>592</v>
      </c>
      <c r="C2" s="296"/>
      <c r="D2" s="296"/>
      <c r="E2" s="296"/>
      <c r="F2" s="296"/>
      <c r="G2" s="296"/>
      <c r="H2" s="296"/>
      <c r="I2" s="296"/>
      <c r="J2" s="297"/>
    </row>
    <row r="3" spans="1:10" ht="21" customHeight="1" x14ac:dyDescent="0.15">
      <c r="A3" s="4"/>
      <c r="B3" s="88" t="s">
        <v>51</v>
      </c>
      <c r="C3" s="8" t="s">
        <v>44</v>
      </c>
      <c r="D3" s="8" t="s">
        <v>45</v>
      </c>
      <c r="E3" s="89" t="s">
        <v>46</v>
      </c>
      <c r="F3" s="8" t="s">
        <v>47</v>
      </c>
      <c r="G3" s="8" t="s">
        <v>48</v>
      </c>
      <c r="H3" s="125" t="s">
        <v>49</v>
      </c>
      <c r="I3" s="125" t="s">
        <v>50</v>
      </c>
      <c r="J3" s="9" t="s">
        <v>42</v>
      </c>
    </row>
    <row r="4" spans="1:10" ht="12.6" customHeight="1" x14ac:dyDescent="0.15">
      <c r="A4" s="4" t="s">
        <v>30</v>
      </c>
      <c r="B4" s="316" t="s">
        <v>215</v>
      </c>
      <c r="C4" s="319" t="s">
        <v>210</v>
      </c>
      <c r="D4" s="320"/>
      <c r="E4" s="118"/>
      <c r="F4" s="118"/>
      <c r="G4" s="207"/>
      <c r="H4" s="132"/>
      <c r="I4" s="143"/>
      <c r="J4" s="121"/>
    </row>
    <row r="5" spans="1:10" ht="12.6" customHeight="1" x14ac:dyDescent="0.15">
      <c r="A5" s="4" t="s">
        <v>30</v>
      </c>
      <c r="B5" s="317"/>
      <c r="C5" s="321"/>
      <c r="D5" s="322"/>
      <c r="E5" s="119"/>
      <c r="F5" s="119"/>
      <c r="G5" s="208"/>
      <c r="H5" s="126"/>
      <c r="I5" s="144"/>
      <c r="J5" s="114"/>
    </row>
    <row r="6" spans="1:10" ht="12.6" customHeight="1" x14ac:dyDescent="0.15">
      <c r="A6" s="4" t="s">
        <v>30</v>
      </c>
      <c r="B6" s="317"/>
      <c r="C6" s="323"/>
      <c r="D6" s="324"/>
      <c r="E6" s="120"/>
      <c r="F6" s="120"/>
      <c r="G6" s="209" t="s">
        <v>214</v>
      </c>
      <c r="H6" s="133"/>
      <c r="I6" s="145"/>
      <c r="J6" s="115" t="s">
        <v>203</v>
      </c>
    </row>
    <row r="7" spans="1:10" ht="12.6" customHeight="1" x14ac:dyDescent="0.15">
      <c r="A7" s="4" t="s">
        <v>30</v>
      </c>
      <c r="B7" s="317"/>
      <c r="C7" s="93" t="s">
        <v>211</v>
      </c>
      <c r="D7" s="37" t="s">
        <v>212</v>
      </c>
      <c r="E7" s="47"/>
      <c r="F7" s="90"/>
      <c r="G7" s="90"/>
      <c r="H7" s="127"/>
      <c r="I7" s="134"/>
      <c r="J7" s="38"/>
    </row>
    <row r="8" spans="1:10" ht="12.6" customHeight="1" x14ac:dyDescent="0.15">
      <c r="A8" s="4" t="s">
        <v>30</v>
      </c>
      <c r="B8" s="317"/>
      <c r="C8" s="94"/>
      <c r="D8" s="39"/>
      <c r="E8" s="49" t="s">
        <v>150</v>
      </c>
      <c r="F8" s="91"/>
      <c r="G8" s="91"/>
      <c r="H8" s="128"/>
      <c r="I8" s="135"/>
      <c r="J8" s="12" t="s">
        <v>169</v>
      </c>
    </row>
    <row r="9" spans="1:10" ht="12.6" customHeight="1" x14ac:dyDescent="0.15">
      <c r="A9" s="4" t="s">
        <v>30</v>
      </c>
      <c r="B9" s="317"/>
      <c r="C9" s="95"/>
      <c r="D9" s="41"/>
      <c r="E9" s="51"/>
      <c r="F9" s="92"/>
      <c r="G9" s="92"/>
      <c r="H9" s="129"/>
      <c r="I9" s="136"/>
      <c r="J9" s="42"/>
    </row>
    <row r="10" spans="1:10" ht="12.6" customHeight="1" x14ac:dyDescent="0.15">
      <c r="A10" s="4" t="s">
        <v>30</v>
      </c>
      <c r="B10" s="317"/>
      <c r="C10" s="93" t="s">
        <v>58</v>
      </c>
      <c r="D10" s="37"/>
      <c r="E10" s="47"/>
      <c r="F10" s="90"/>
      <c r="G10" s="90"/>
      <c r="H10" s="127"/>
      <c r="I10" s="134"/>
      <c r="J10" s="38"/>
    </row>
    <row r="11" spans="1:10" ht="12.6" customHeight="1" x14ac:dyDescent="0.15">
      <c r="A11" s="4" t="s">
        <v>30</v>
      </c>
      <c r="B11" s="317"/>
      <c r="C11" s="94"/>
      <c r="D11" s="39"/>
      <c r="E11" s="49" t="s">
        <v>57</v>
      </c>
      <c r="F11" s="91"/>
      <c r="G11" s="91"/>
      <c r="H11" s="128"/>
      <c r="I11" s="146"/>
      <c r="J11" s="40"/>
    </row>
    <row r="12" spans="1:10" ht="12.6" customHeight="1" x14ac:dyDescent="0.15">
      <c r="A12" s="96" t="s">
        <v>30</v>
      </c>
      <c r="B12" s="317"/>
      <c r="C12" s="95"/>
      <c r="D12" s="41"/>
      <c r="E12" s="51"/>
      <c r="F12" s="92"/>
      <c r="G12" s="92"/>
      <c r="H12" s="129"/>
      <c r="I12" s="136"/>
      <c r="J12" s="42"/>
    </row>
    <row r="13" spans="1:10" ht="12.6" customHeight="1" x14ac:dyDescent="0.15">
      <c r="A13" s="4" t="s">
        <v>30</v>
      </c>
      <c r="B13" s="317"/>
      <c r="C13" s="93" t="s">
        <v>59</v>
      </c>
      <c r="D13" s="37"/>
      <c r="E13" s="47"/>
      <c r="F13" s="90"/>
      <c r="G13" s="90"/>
      <c r="H13" s="127"/>
      <c r="I13" s="134"/>
      <c r="J13" s="38"/>
    </row>
    <row r="14" spans="1:10" ht="12.6" customHeight="1" x14ac:dyDescent="0.15">
      <c r="A14" s="4" t="s">
        <v>30</v>
      </c>
      <c r="B14" s="317"/>
      <c r="C14" s="94"/>
      <c r="D14" s="39"/>
      <c r="E14" s="49" t="s">
        <v>7</v>
      </c>
      <c r="F14" s="91">
        <v>1</v>
      </c>
      <c r="G14" s="91"/>
      <c r="H14" s="128"/>
      <c r="I14" s="135"/>
      <c r="J14" s="40"/>
    </row>
    <row r="15" spans="1:10" ht="12.6" customHeight="1" x14ac:dyDescent="0.15">
      <c r="A15" s="4" t="s">
        <v>30</v>
      </c>
      <c r="B15" s="317"/>
      <c r="C15" s="95"/>
      <c r="D15" s="41"/>
      <c r="E15" s="51"/>
      <c r="F15" s="92"/>
      <c r="G15" s="92"/>
      <c r="H15" s="129"/>
      <c r="I15" s="136"/>
      <c r="J15" s="42"/>
    </row>
    <row r="16" spans="1:10" ht="12.6" customHeight="1" x14ac:dyDescent="0.15">
      <c r="A16" s="4" t="s">
        <v>30</v>
      </c>
      <c r="B16" s="317"/>
      <c r="C16" s="99" t="s">
        <v>41</v>
      </c>
      <c r="D16" s="37" t="s">
        <v>30</v>
      </c>
      <c r="E16" s="47" t="s">
        <v>30</v>
      </c>
      <c r="F16" s="90" t="s">
        <v>30</v>
      </c>
      <c r="G16" s="90"/>
      <c r="H16" s="127"/>
      <c r="I16" s="134"/>
      <c r="J16" s="38"/>
    </row>
    <row r="17" spans="1:10" ht="12.6" customHeight="1" x14ac:dyDescent="0.15">
      <c r="A17" s="4" t="s">
        <v>30</v>
      </c>
      <c r="B17" s="317"/>
      <c r="C17" s="94" t="s">
        <v>30</v>
      </c>
      <c r="D17" s="39" t="s">
        <v>30</v>
      </c>
      <c r="E17" s="49" t="s">
        <v>30</v>
      </c>
      <c r="F17" s="91" t="s">
        <v>30</v>
      </c>
      <c r="G17" s="91"/>
      <c r="H17" s="128"/>
      <c r="I17" s="135"/>
      <c r="J17" s="40"/>
    </row>
    <row r="18" spans="1:10" ht="12.6" customHeight="1" x14ac:dyDescent="0.15">
      <c r="A18" s="4" t="s">
        <v>30</v>
      </c>
      <c r="B18" s="317"/>
      <c r="C18" s="95"/>
      <c r="D18" s="41"/>
      <c r="E18" s="51"/>
      <c r="F18" s="92"/>
      <c r="G18" s="92"/>
      <c r="H18" s="129"/>
      <c r="I18" s="136"/>
      <c r="J18" s="42"/>
    </row>
    <row r="19" spans="1:10" ht="12.6" customHeight="1" x14ac:dyDescent="0.15">
      <c r="A19" s="4" t="s">
        <v>30</v>
      </c>
      <c r="B19" s="317"/>
      <c r="C19" s="99" t="s">
        <v>209</v>
      </c>
      <c r="D19" s="37" t="s">
        <v>30</v>
      </c>
      <c r="E19" s="47" t="s">
        <v>30</v>
      </c>
      <c r="F19" s="90" t="s">
        <v>30</v>
      </c>
      <c r="G19" s="90"/>
      <c r="H19" s="127"/>
      <c r="I19" s="134"/>
      <c r="J19" s="38"/>
    </row>
    <row r="20" spans="1:10" ht="12.6" customHeight="1" x14ac:dyDescent="0.15">
      <c r="A20" s="4" t="s">
        <v>30</v>
      </c>
      <c r="B20" s="317"/>
      <c r="C20" s="94" t="s">
        <v>30</v>
      </c>
      <c r="D20" s="39" t="s">
        <v>30</v>
      </c>
      <c r="E20" s="49" t="s">
        <v>30</v>
      </c>
      <c r="F20" s="91" t="s">
        <v>30</v>
      </c>
      <c r="G20" s="91"/>
      <c r="H20" s="128"/>
      <c r="I20" s="135"/>
      <c r="J20" s="40"/>
    </row>
    <row r="21" spans="1:10" ht="12.6" customHeight="1" x14ac:dyDescent="0.15">
      <c r="A21" s="4" t="s">
        <v>30</v>
      </c>
      <c r="B21" s="317"/>
      <c r="C21" s="95" t="s">
        <v>30</v>
      </c>
      <c r="D21" s="41" t="s">
        <v>30</v>
      </c>
      <c r="E21" s="51" t="s">
        <v>30</v>
      </c>
      <c r="F21" s="92" t="s">
        <v>30</v>
      </c>
      <c r="G21" s="92"/>
      <c r="H21" s="129"/>
      <c r="I21" s="136"/>
      <c r="J21" s="42"/>
    </row>
    <row r="22" spans="1:10" ht="12.6" customHeight="1" x14ac:dyDescent="0.15">
      <c r="A22" s="4" t="s">
        <v>30</v>
      </c>
      <c r="B22" s="316" t="s">
        <v>218</v>
      </c>
      <c r="C22" s="319" t="s">
        <v>217</v>
      </c>
      <c r="D22" s="320"/>
      <c r="E22" s="118"/>
      <c r="F22" s="118"/>
      <c r="G22" s="207"/>
      <c r="H22" s="132"/>
      <c r="I22" s="143"/>
      <c r="J22" s="121"/>
    </row>
    <row r="23" spans="1:10" ht="12.6" customHeight="1" x14ac:dyDescent="0.15">
      <c r="A23" s="4" t="s">
        <v>30</v>
      </c>
      <c r="B23" s="317"/>
      <c r="C23" s="321"/>
      <c r="D23" s="322"/>
      <c r="E23" s="119"/>
      <c r="F23" s="119"/>
      <c r="G23" s="208"/>
      <c r="H23" s="126"/>
      <c r="I23" s="144"/>
      <c r="J23" s="114"/>
    </row>
    <row r="24" spans="1:10" ht="12.6" customHeight="1" x14ac:dyDescent="0.15">
      <c r="A24" s="4" t="s">
        <v>30</v>
      </c>
      <c r="B24" s="317"/>
      <c r="C24" s="323"/>
      <c r="D24" s="324"/>
      <c r="E24" s="120"/>
      <c r="F24" s="120"/>
      <c r="G24" s="209" t="s">
        <v>214</v>
      </c>
      <c r="H24" s="133"/>
      <c r="I24" s="145"/>
      <c r="J24" s="115" t="s">
        <v>203</v>
      </c>
    </row>
    <row r="25" spans="1:10" ht="12.6" customHeight="1" x14ac:dyDescent="0.15">
      <c r="A25" s="4" t="s">
        <v>30</v>
      </c>
      <c r="B25" s="317"/>
      <c r="C25" s="93" t="s">
        <v>151</v>
      </c>
      <c r="D25" s="37" t="s">
        <v>148</v>
      </c>
      <c r="E25" s="47"/>
      <c r="F25" s="90"/>
      <c r="G25" s="90"/>
      <c r="H25" s="127"/>
      <c r="I25" s="134"/>
      <c r="J25" s="38"/>
    </row>
    <row r="26" spans="1:10" ht="12.6" customHeight="1" x14ac:dyDescent="0.15">
      <c r="A26" s="4" t="s">
        <v>30</v>
      </c>
      <c r="B26" s="317"/>
      <c r="C26" s="94"/>
      <c r="D26" s="39"/>
      <c r="E26" s="49" t="s">
        <v>150</v>
      </c>
      <c r="F26" s="91"/>
      <c r="G26" s="91"/>
      <c r="H26" s="128"/>
      <c r="I26" s="135"/>
      <c r="J26" s="12" t="s">
        <v>170</v>
      </c>
    </row>
    <row r="27" spans="1:10" ht="12.6" customHeight="1" x14ac:dyDescent="0.15">
      <c r="A27" s="4" t="s">
        <v>30</v>
      </c>
      <c r="B27" s="317"/>
      <c r="C27" s="95"/>
      <c r="D27" s="41"/>
      <c r="E27" s="51"/>
      <c r="F27" s="92"/>
      <c r="G27" s="92"/>
      <c r="H27" s="129"/>
      <c r="I27" s="136"/>
      <c r="J27" s="42"/>
    </row>
    <row r="28" spans="1:10" ht="12.6" customHeight="1" x14ac:dyDescent="0.15">
      <c r="A28" s="4" t="s">
        <v>30</v>
      </c>
      <c r="B28" s="317"/>
      <c r="C28" s="93" t="s">
        <v>220</v>
      </c>
      <c r="D28" s="37" t="s">
        <v>222</v>
      </c>
      <c r="E28" s="47"/>
      <c r="F28" s="90"/>
      <c r="G28" s="90"/>
      <c r="H28" s="127"/>
      <c r="I28" s="134"/>
      <c r="J28" s="38"/>
    </row>
    <row r="29" spans="1:10" ht="12.6" customHeight="1" x14ac:dyDescent="0.15">
      <c r="A29" s="4" t="s">
        <v>30</v>
      </c>
      <c r="B29" s="317"/>
      <c r="C29" s="94"/>
      <c r="D29" s="39"/>
      <c r="E29" s="49" t="s">
        <v>150</v>
      </c>
      <c r="F29" s="91"/>
      <c r="G29" s="91"/>
      <c r="H29" s="128"/>
      <c r="I29" s="146"/>
      <c r="J29" s="12" t="s">
        <v>224</v>
      </c>
    </row>
    <row r="30" spans="1:10" ht="12.6" customHeight="1" x14ac:dyDescent="0.15">
      <c r="A30" s="96" t="s">
        <v>30</v>
      </c>
      <c r="B30" s="317"/>
      <c r="C30" s="95"/>
      <c r="D30" s="41"/>
      <c r="E30" s="51"/>
      <c r="F30" s="92"/>
      <c r="G30" s="92"/>
      <c r="H30" s="129"/>
      <c r="I30" s="136"/>
      <c r="J30" s="42"/>
    </row>
    <row r="31" spans="1:10" ht="12.6" customHeight="1" x14ac:dyDescent="0.15">
      <c r="A31" s="4" t="s">
        <v>30</v>
      </c>
      <c r="B31" s="317"/>
      <c r="C31" s="99" t="s">
        <v>41</v>
      </c>
      <c r="D31" s="37" t="s">
        <v>30</v>
      </c>
      <c r="E31" s="47" t="s">
        <v>30</v>
      </c>
      <c r="F31" s="90"/>
      <c r="G31" s="90"/>
      <c r="H31" s="127"/>
      <c r="I31" s="134"/>
      <c r="J31" s="38"/>
    </row>
    <row r="32" spans="1:10" ht="12.6" customHeight="1" x14ac:dyDescent="0.15">
      <c r="A32" s="4" t="s">
        <v>30</v>
      </c>
      <c r="B32" s="317"/>
      <c r="C32" s="94" t="s">
        <v>30</v>
      </c>
      <c r="D32" s="39" t="s">
        <v>30</v>
      </c>
      <c r="E32" s="49" t="s">
        <v>30</v>
      </c>
      <c r="F32" s="91"/>
      <c r="G32" s="91"/>
      <c r="H32" s="128"/>
      <c r="I32" s="135"/>
      <c r="J32" s="40"/>
    </row>
    <row r="33" spans="1:10" ht="12.6" customHeight="1" x14ac:dyDescent="0.15">
      <c r="A33" s="4" t="s">
        <v>30</v>
      </c>
      <c r="B33" s="317"/>
      <c r="C33" s="95"/>
      <c r="D33" s="41"/>
      <c r="E33" s="51"/>
      <c r="F33" s="92"/>
      <c r="G33" s="92"/>
      <c r="H33" s="129"/>
      <c r="I33" s="136"/>
      <c r="J33" s="42"/>
    </row>
    <row r="34" spans="1:10" ht="12.6" customHeight="1" x14ac:dyDescent="0.15">
      <c r="A34" s="4" t="s">
        <v>30</v>
      </c>
      <c r="B34" s="317"/>
      <c r="C34" s="99" t="s">
        <v>209</v>
      </c>
      <c r="D34" s="37" t="s">
        <v>30</v>
      </c>
      <c r="E34" s="47" t="s">
        <v>30</v>
      </c>
      <c r="F34" s="90"/>
      <c r="G34" s="90"/>
      <c r="H34" s="127"/>
      <c r="I34" s="134"/>
      <c r="J34" s="38" t="s">
        <v>30</v>
      </c>
    </row>
    <row r="35" spans="1:10" ht="12.6" customHeight="1" x14ac:dyDescent="0.15">
      <c r="A35" s="4" t="s">
        <v>30</v>
      </c>
      <c r="B35" s="317"/>
      <c r="C35" s="94" t="s">
        <v>30</v>
      </c>
      <c r="D35" s="39" t="s">
        <v>30</v>
      </c>
      <c r="E35" s="49" t="s">
        <v>30</v>
      </c>
      <c r="F35" s="91"/>
      <c r="G35" s="91"/>
      <c r="H35" s="128"/>
      <c r="I35" s="135"/>
      <c r="J35" s="40" t="s">
        <v>30</v>
      </c>
    </row>
    <row r="36" spans="1:10" ht="12.6" customHeight="1" x14ac:dyDescent="0.15">
      <c r="A36" s="4" t="s">
        <v>30</v>
      </c>
      <c r="B36" s="317"/>
      <c r="C36" s="95" t="s">
        <v>30</v>
      </c>
      <c r="D36" s="41" t="s">
        <v>30</v>
      </c>
      <c r="E36" s="51" t="s">
        <v>30</v>
      </c>
      <c r="F36" s="92"/>
      <c r="G36" s="92"/>
      <c r="H36" s="129"/>
      <c r="I36" s="136"/>
      <c r="J36" s="42" t="s">
        <v>30</v>
      </c>
    </row>
    <row r="37" spans="1:10" ht="12.6" customHeight="1" x14ac:dyDescent="0.15">
      <c r="A37" s="4" t="s">
        <v>30</v>
      </c>
      <c r="B37" s="316" t="s">
        <v>225</v>
      </c>
      <c r="C37" s="319" t="s">
        <v>210</v>
      </c>
      <c r="D37" s="320"/>
      <c r="E37" s="118"/>
      <c r="F37" s="118"/>
      <c r="G37" s="207"/>
      <c r="H37" s="132"/>
      <c r="I37" s="143"/>
      <c r="J37" s="121"/>
    </row>
    <row r="38" spans="1:10" ht="12.6" customHeight="1" x14ac:dyDescent="0.15">
      <c r="A38" s="4" t="s">
        <v>30</v>
      </c>
      <c r="B38" s="317"/>
      <c r="C38" s="321"/>
      <c r="D38" s="322"/>
      <c r="E38" s="119"/>
      <c r="F38" s="119"/>
      <c r="G38" s="208"/>
      <c r="H38" s="126"/>
      <c r="I38" s="144"/>
      <c r="J38" s="114"/>
    </row>
    <row r="39" spans="1:10" ht="12.6" customHeight="1" x14ac:dyDescent="0.15">
      <c r="A39" s="4" t="s">
        <v>30</v>
      </c>
      <c r="B39" s="317"/>
      <c r="C39" s="323"/>
      <c r="D39" s="324"/>
      <c r="E39" s="120"/>
      <c r="F39" s="120"/>
      <c r="G39" s="209" t="s">
        <v>288</v>
      </c>
      <c r="H39" s="133"/>
      <c r="I39" s="145"/>
      <c r="J39" s="115" t="s">
        <v>203</v>
      </c>
    </row>
    <row r="40" spans="1:10" ht="12.6" customHeight="1" x14ac:dyDescent="0.15">
      <c r="A40" s="4" t="s">
        <v>30</v>
      </c>
      <c r="B40" s="317"/>
      <c r="C40" s="93" t="s">
        <v>211</v>
      </c>
      <c r="D40" s="37" t="s">
        <v>212</v>
      </c>
      <c r="E40" s="47"/>
      <c r="F40" s="90"/>
      <c r="G40" s="90"/>
      <c r="H40" s="127"/>
      <c r="I40" s="134"/>
      <c r="J40" s="38"/>
    </row>
    <row r="41" spans="1:10" ht="12.6" customHeight="1" x14ac:dyDescent="0.15">
      <c r="A41" s="4" t="s">
        <v>30</v>
      </c>
      <c r="B41" s="317"/>
      <c r="C41" s="94"/>
      <c r="D41" s="39"/>
      <c r="E41" s="49" t="s">
        <v>150</v>
      </c>
      <c r="F41" s="91"/>
      <c r="G41" s="91"/>
      <c r="H41" s="128"/>
      <c r="I41" s="135"/>
      <c r="J41" s="12" t="s">
        <v>169</v>
      </c>
    </row>
    <row r="42" spans="1:10" ht="12.6" customHeight="1" x14ac:dyDescent="0.15">
      <c r="A42" s="4" t="s">
        <v>30</v>
      </c>
      <c r="B42" s="317"/>
      <c r="C42" s="95"/>
      <c r="D42" s="41"/>
      <c r="E42" s="51"/>
      <c r="F42" s="92"/>
      <c r="G42" s="92"/>
      <c r="H42" s="129"/>
      <c r="I42" s="136"/>
      <c r="J42" s="42"/>
    </row>
    <row r="43" spans="1:10" ht="12.6" customHeight="1" x14ac:dyDescent="0.15">
      <c r="A43" s="4" t="s">
        <v>30</v>
      </c>
      <c r="B43" s="317"/>
      <c r="C43" s="93" t="s">
        <v>58</v>
      </c>
      <c r="D43" s="37"/>
      <c r="E43" s="47"/>
      <c r="F43" s="90"/>
      <c r="G43" s="90"/>
      <c r="H43" s="127"/>
      <c r="I43" s="134"/>
      <c r="J43" s="38"/>
    </row>
    <row r="44" spans="1:10" ht="12.6" customHeight="1" x14ac:dyDescent="0.15">
      <c r="A44" s="4" t="s">
        <v>30</v>
      </c>
      <c r="B44" s="317"/>
      <c r="C44" s="94"/>
      <c r="D44" s="39"/>
      <c r="E44" s="49" t="s">
        <v>57</v>
      </c>
      <c r="F44" s="91"/>
      <c r="G44" s="91"/>
      <c r="H44" s="128"/>
      <c r="I44" s="146"/>
      <c r="J44" s="40"/>
    </row>
    <row r="45" spans="1:10" ht="12.6" customHeight="1" x14ac:dyDescent="0.15">
      <c r="A45" s="96" t="s">
        <v>30</v>
      </c>
      <c r="B45" s="317"/>
      <c r="C45" s="95"/>
      <c r="D45" s="41"/>
      <c r="E45" s="51"/>
      <c r="F45" s="92"/>
      <c r="G45" s="92"/>
      <c r="H45" s="129"/>
      <c r="I45" s="136"/>
      <c r="J45" s="42"/>
    </row>
    <row r="46" spans="1:10" ht="12.6" customHeight="1" x14ac:dyDescent="0.15">
      <c r="A46" s="4" t="s">
        <v>30</v>
      </c>
      <c r="B46" s="317"/>
      <c r="C46" s="93" t="s">
        <v>59</v>
      </c>
      <c r="D46" s="37"/>
      <c r="E46" s="47"/>
      <c r="F46" s="90"/>
      <c r="G46" s="90"/>
      <c r="H46" s="127"/>
      <c r="I46" s="134"/>
      <c r="J46" s="38"/>
    </row>
    <row r="47" spans="1:10" ht="12.6" customHeight="1" x14ac:dyDescent="0.15">
      <c r="A47" s="4" t="s">
        <v>30</v>
      </c>
      <c r="B47" s="317"/>
      <c r="C47" s="94"/>
      <c r="D47" s="39"/>
      <c r="E47" s="49" t="s">
        <v>7</v>
      </c>
      <c r="F47" s="91">
        <v>1</v>
      </c>
      <c r="G47" s="91"/>
      <c r="H47" s="128"/>
      <c r="I47" s="135"/>
      <c r="J47" s="40"/>
    </row>
    <row r="48" spans="1:10" ht="12.6" customHeight="1" x14ac:dyDescent="0.15">
      <c r="A48" s="4" t="s">
        <v>30</v>
      </c>
      <c r="B48" s="317"/>
      <c r="C48" s="95"/>
      <c r="D48" s="41"/>
      <c r="E48" s="51"/>
      <c r="F48" s="92"/>
      <c r="G48" s="92"/>
      <c r="H48" s="129"/>
      <c r="I48" s="136"/>
      <c r="J48" s="42"/>
    </row>
    <row r="49" spans="1:10" ht="12.6" customHeight="1" x14ac:dyDescent="0.15">
      <c r="A49" s="4" t="s">
        <v>30</v>
      </c>
      <c r="B49" s="317"/>
      <c r="C49" s="99" t="s">
        <v>41</v>
      </c>
      <c r="D49" s="37" t="s">
        <v>30</v>
      </c>
      <c r="E49" s="47" t="s">
        <v>30</v>
      </c>
      <c r="F49" s="90" t="s">
        <v>30</v>
      </c>
      <c r="G49" s="90"/>
      <c r="H49" s="127"/>
      <c r="I49" s="134"/>
      <c r="J49" s="38"/>
    </row>
    <row r="50" spans="1:10" ht="12.6" customHeight="1" x14ac:dyDescent="0.15">
      <c r="A50" s="4" t="s">
        <v>30</v>
      </c>
      <c r="B50" s="317"/>
      <c r="C50" s="94" t="s">
        <v>30</v>
      </c>
      <c r="D50" s="39" t="s">
        <v>30</v>
      </c>
      <c r="E50" s="49" t="s">
        <v>30</v>
      </c>
      <c r="F50" s="91" t="s">
        <v>30</v>
      </c>
      <c r="G50" s="91"/>
      <c r="H50" s="128"/>
      <c r="I50" s="135"/>
      <c r="J50" s="40"/>
    </row>
    <row r="51" spans="1:10" ht="12.6" customHeight="1" x14ac:dyDescent="0.15">
      <c r="A51" s="4" t="s">
        <v>30</v>
      </c>
      <c r="B51" s="317"/>
      <c r="C51" s="95"/>
      <c r="D51" s="41"/>
      <c r="E51" s="51"/>
      <c r="F51" s="92"/>
      <c r="G51" s="92"/>
      <c r="H51" s="129"/>
      <c r="I51" s="136"/>
      <c r="J51" s="42"/>
    </row>
    <row r="52" spans="1:10" ht="12.6" customHeight="1" x14ac:dyDescent="0.15">
      <c r="A52" s="4" t="s">
        <v>30</v>
      </c>
      <c r="B52" s="317"/>
      <c r="C52" s="99" t="s">
        <v>209</v>
      </c>
      <c r="D52" s="37" t="s">
        <v>30</v>
      </c>
      <c r="E52" s="47" t="s">
        <v>30</v>
      </c>
      <c r="F52" s="90" t="s">
        <v>30</v>
      </c>
      <c r="G52" s="90"/>
      <c r="H52" s="127"/>
      <c r="I52" s="134"/>
      <c r="J52" s="38" t="s">
        <v>30</v>
      </c>
    </row>
    <row r="53" spans="1:10" ht="12.6" customHeight="1" x14ac:dyDescent="0.15">
      <c r="A53" s="4" t="s">
        <v>30</v>
      </c>
      <c r="B53" s="317"/>
      <c r="C53" s="94" t="s">
        <v>30</v>
      </c>
      <c r="D53" s="39" t="s">
        <v>30</v>
      </c>
      <c r="E53" s="49" t="s">
        <v>30</v>
      </c>
      <c r="F53" s="91" t="s">
        <v>30</v>
      </c>
      <c r="G53" s="91"/>
      <c r="H53" s="128"/>
      <c r="I53" s="135"/>
      <c r="J53" s="40" t="s">
        <v>30</v>
      </c>
    </row>
    <row r="54" spans="1:10" ht="12.6" customHeight="1" x14ac:dyDescent="0.15">
      <c r="A54" s="4" t="s">
        <v>30</v>
      </c>
      <c r="B54" s="317"/>
      <c r="C54" s="95" t="s">
        <v>30</v>
      </c>
      <c r="D54" s="41" t="s">
        <v>30</v>
      </c>
      <c r="E54" s="51" t="s">
        <v>30</v>
      </c>
      <c r="F54" s="92" t="s">
        <v>30</v>
      </c>
      <c r="G54" s="92"/>
      <c r="H54" s="129"/>
      <c r="I54" s="136"/>
      <c r="J54" s="42" t="s">
        <v>30</v>
      </c>
    </row>
    <row r="55" spans="1:10" ht="12.6" customHeight="1" x14ac:dyDescent="0.15">
      <c r="A55" s="4" t="s">
        <v>30</v>
      </c>
      <c r="B55" s="316" t="s">
        <v>226</v>
      </c>
      <c r="C55" s="319" t="s">
        <v>217</v>
      </c>
      <c r="D55" s="320"/>
      <c r="E55" s="118"/>
      <c r="F55" s="118"/>
      <c r="G55" s="207"/>
      <c r="H55" s="132"/>
      <c r="I55" s="143"/>
      <c r="J55" s="121"/>
    </row>
    <row r="56" spans="1:10" ht="12.6" customHeight="1" x14ac:dyDescent="0.15">
      <c r="A56" s="4" t="s">
        <v>30</v>
      </c>
      <c r="B56" s="317"/>
      <c r="C56" s="321"/>
      <c r="D56" s="322"/>
      <c r="E56" s="119"/>
      <c r="F56" s="119"/>
      <c r="G56" s="208"/>
      <c r="H56" s="126"/>
      <c r="I56" s="144"/>
      <c r="J56" s="114"/>
    </row>
    <row r="57" spans="1:10" ht="12.6" customHeight="1" x14ac:dyDescent="0.15">
      <c r="A57" s="4" t="s">
        <v>30</v>
      </c>
      <c r="B57" s="317"/>
      <c r="C57" s="323"/>
      <c r="D57" s="324"/>
      <c r="E57" s="120"/>
      <c r="F57" s="120"/>
      <c r="G57" s="209" t="s">
        <v>288</v>
      </c>
      <c r="H57" s="133"/>
      <c r="I57" s="145"/>
      <c r="J57" s="115" t="s">
        <v>203</v>
      </c>
    </row>
    <row r="58" spans="1:10" ht="12.6" customHeight="1" x14ac:dyDescent="0.15">
      <c r="A58" s="4" t="s">
        <v>30</v>
      </c>
      <c r="B58" s="317"/>
      <c r="C58" s="93" t="s">
        <v>151</v>
      </c>
      <c r="D58" s="37" t="s">
        <v>148</v>
      </c>
      <c r="E58" s="47"/>
      <c r="F58" s="90"/>
      <c r="G58" s="90"/>
      <c r="H58" s="127"/>
      <c r="I58" s="134"/>
      <c r="J58" s="38"/>
    </row>
    <row r="59" spans="1:10" ht="12.6" customHeight="1" x14ac:dyDescent="0.15">
      <c r="A59" s="4" t="s">
        <v>30</v>
      </c>
      <c r="B59" s="317"/>
      <c r="C59" s="94"/>
      <c r="D59" s="39"/>
      <c r="E59" s="49" t="s">
        <v>150</v>
      </c>
      <c r="F59" s="91"/>
      <c r="G59" s="91"/>
      <c r="H59" s="128"/>
      <c r="I59" s="135"/>
      <c r="J59" s="12" t="s">
        <v>170</v>
      </c>
    </row>
    <row r="60" spans="1:10" ht="12.6" customHeight="1" x14ac:dyDescent="0.15">
      <c r="A60" s="4" t="s">
        <v>30</v>
      </c>
      <c r="B60" s="317"/>
      <c r="C60" s="95"/>
      <c r="D60" s="41"/>
      <c r="E60" s="51"/>
      <c r="F60" s="92"/>
      <c r="G60" s="92"/>
      <c r="H60" s="129"/>
      <c r="I60" s="136"/>
      <c r="J60" s="42"/>
    </row>
    <row r="61" spans="1:10" ht="12.6" customHeight="1" x14ac:dyDescent="0.15">
      <c r="A61" s="4" t="s">
        <v>30</v>
      </c>
      <c r="B61" s="317"/>
      <c r="C61" s="93" t="s">
        <v>220</v>
      </c>
      <c r="D61" s="37" t="s">
        <v>222</v>
      </c>
      <c r="E61" s="47"/>
      <c r="F61" s="90"/>
      <c r="G61" s="90"/>
      <c r="H61" s="127"/>
      <c r="I61" s="134"/>
      <c r="J61" s="38"/>
    </row>
    <row r="62" spans="1:10" ht="12.6" customHeight="1" x14ac:dyDescent="0.15">
      <c r="A62" s="4" t="s">
        <v>30</v>
      </c>
      <c r="B62" s="317"/>
      <c r="C62" s="94"/>
      <c r="D62" s="39"/>
      <c r="E62" s="49" t="s">
        <v>150</v>
      </c>
      <c r="F62" s="91"/>
      <c r="G62" s="91"/>
      <c r="H62" s="128"/>
      <c r="I62" s="146"/>
      <c r="J62" s="12" t="s">
        <v>224</v>
      </c>
    </row>
    <row r="63" spans="1:10" ht="12.6" customHeight="1" x14ac:dyDescent="0.15">
      <c r="A63" s="96" t="s">
        <v>30</v>
      </c>
      <c r="B63" s="317"/>
      <c r="C63" s="95"/>
      <c r="D63" s="41"/>
      <c r="E63" s="51"/>
      <c r="F63" s="92"/>
      <c r="G63" s="92"/>
      <c r="H63" s="129"/>
      <c r="I63" s="136"/>
      <c r="J63" s="42"/>
    </row>
    <row r="64" spans="1:10" ht="12.6" customHeight="1" x14ac:dyDescent="0.15">
      <c r="A64" s="4" t="s">
        <v>30</v>
      </c>
      <c r="B64" s="317"/>
      <c r="C64" s="99" t="s">
        <v>41</v>
      </c>
      <c r="D64" s="37" t="s">
        <v>30</v>
      </c>
      <c r="E64" s="47" t="s">
        <v>30</v>
      </c>
      <c r="F64" s="90"/>
      <c r="G64" s="90"/>
      <c r="H64" s="127"/>
      <c r="I64" s="134"/>
      <c r="J64" s="38"/>
    </row>
    <row r="65" spans="1:10" ht="12.6" customHeight="1" x14ac:dyDescent="0.15">
      <c r="A65" s="4" t="s">
        <v>30</v>
      </c>
      <c r="B65" s="317"/>
      <c r="C65" s="94" t="s">
        <v>30</v>
      </c>
      <c r="D65" s="39" t="s">
        <v>30</v>
      </c>
      <c r="E65" s="49" t="s">
        <v>30</v>
      </c>
      <c r="F65" s="91"/>
      <c r="G65" s="91"/>
      <c r="H65" s="128"/>
      <c r="I65" s="135"/>
      <c r="J65" s="40"/>
    </row>
    <row r="66" spans="1:10" ht="12.6" customHeight="1" x14ac:dyDescent="0.15">
      <c r="A66" s="4" t="s">
        <v>30</v>
      </c>
      <c r="B66" s="317"/>
      <c r="C66" s="95"/>
      <c r="D66" s="41"/>
      <c r="E66" s="51"/>
      <c r="F66" s="92"/>
      <c r="G66" s="92"/>
      <c r="H66" s="129"/>
      <c r="I66" s="136"/>
      <c r="J66" s="42"/>
    </row>
    <row r="67" spans="1:10" ht="12.6" customHeight="1" x14ac:dyDescent="0.15">
      <c r="A67" s="4" t="s">
        <v>30</v>
      </c>
      <c r="B67" s="317"/>
      <c r="C67" s="99" t="s">
        <v>209</v>
      </c>
      <c r="D67" s="37" t="s">
        <v>30</v>
      </c>
      <c r="E67" s="47" t="s">
        <v>30</v>
      </c>
      <c r="F67" s="90"/>
      <c r="G67" s="90"/>
      <c r="H67" s="127"/>
      <c r="I67" s="134"/>
      <c r="J67" s="38" t="s">
        <v>30</v>
      </c>
    </row>
    <row r="68" spans="1:10" ht="12.6" customHeight="1" x14ac:dyDescent="0.15">
      <c r="A68" s="4" t="s">
        <v>30</v>
      </c>
      <c r="B68" s="317"/>
      <c r="C68" s="94" t="s">
        <v>30</v>
      </c>
      <c r="D68" s="39" t="s">
        <v>30</v>
      </c>
      <c r="E68" s="49" t="s">
        <v>30</v>
      </c>
      <c r="F68" s="91"/>
      <c r="G68" s="91"/>
      <c r="H68" s="128"/>
      <c r="I68" s="135"/>
      <c r="J68" s="40" t="s">
        <v>30</v>
      </c>
    </row>
    <row r="69" spans="1:10" ht="12.6" customHeight="1" x14ac:dyDescent="0.15">
      <c r="A69" s="4" t="s">
        <v>30</v>
      </c>
      <c r="B69" s="318"/>
      <c r="C69" s="100" t="s">
        <v>30</v>
      </c>
      <c r="D69" s="43" t="s">
        <v>30</v>
      </c>
      <c r="E69" s="176" t="s">
        <v>30</v>
      </c>
      <c r="F69" s="101"/>
      <c r="G69" s="101"/>
      <c r="H69" s="131"/>
      <c r="I69" s="137"/>
      <c r="J69" s="44" t="s">
        <v>30</v>
      </c>
    </row>
    <row r="70" spans="1:10" ht="12.6" customHeight="1" x14ac:dyDescent="0.15">
      <c r="A70" s="4" t="s">
        <v>30</v>
      </c>
      <c r="B70" s="316" t="s">
        <v>229</v>
      </c>
      <c r="C70" s="319" t="s">
        <v>402</v>
      </c>
      <c r="D70" s="320"/>
      <c r="E70" s="118"/>
      <c r="F70" s="118"/>
      <c r="G70" s="207"/>
      <c r="H70" s="132"/>
      <c r="I70" s="143"/>
      <c r="J70" s="121"/>
    </row>
    <row r="71" spans="1:10" ht="12.6" customHeight="1" x14ac:dyDescent="0.15">
      <c r="A71" s="4" t="s">
        <v>30</v>
      </c>
      <c r="B71" s="317"/>
      <c r="C71" s="321"/>
      <c r="D71" s="322"/>
      <c r="E71" s="119"/>
      <c r="F71" s="119"/>
      <c r="G71" s="208"/>
      <c r="H71" s="126"/>
      <c r="I71" s="144"/>
      <c r="J71" s="114"/>
    </row>
    <row r="72" spans="1:10" ht="12.6" customHeight="1" x14ac:dyDescent="0.15">
      <c r="A72" s="4" t="s">
        <v>30</v>
      </c>
      <c r="B72" s="317"/>
      <c r="C72" s="323"/>
      <c r="D72" s="324"/>
      <c r="E72" s="120"/>
      <c r="F72" s="120"/>
      <c r="G72" s="209"/>
      <c r="H72" s="133"/>
      <c r="I72" s="145"/>
      <c r="J72" s="115" t="s">
        <v>203</v>
      </c>
    </row>
    <row r="73" spans="1:10" ht="12.6" customHeight="1" x14ac:dyDescent="0.15">
      <c r="A73" s="4" t="s">
        <v>30</v>
      </c>
      <c r="B73" s="317"/>
      <c r="C73" s="93" t="s">
        <v>442</v>
      </c>
      <c r="D73" s="37" t="s">
        <v>443</v>
      </c>
      <c r="E73" s="47"/>
      <c r="F73" s="90"/>
      <c r="G73" s="90"/>
      <c r="H73" s="127"/>
      <c r="I73" s="134"/>
      <c r="J73" s="38"/>
    </row>
    <row r="74" spans="1:10" ht="12.6" customHeight="1" x14ac:dyDescent="0.15">
      <c r="A74" s="4" t="s">
        <v>30</v>
      </c>
      <c r="B74" s="317"/>
      <c r="C74" s="94"/>
      <c r="D74" s="39"/>
      <c r="E74" s="49" t="s">
        <v>150</v>
      </c>
      <c r="F74" s="91"/>
      <c r="G74" s="91"/>
      <c r="H74" s="128"/>
      <c r="I74" s="135"/>
      <c r="J74" s="12" t="s">
        <v>231</v>
      </c>
    </row>
    <row r="75" spans="1:10" ht="12.6" customHeight="1" x14ac:dyDescent="0.15">
      <c r="A75" s="4" t="s">
        <v>30</v>
      </c>
      <c r="B75" s="317"/>
      <c r="C75" s="95"/>
      <c r="D75" s="41"/>
      <c r="E75" s="51"/>
      <c r="F75" s="92"/>
      <c r="G75" s="92"/>
      <c r="H75" s="129"/>
      <c r="I75" s="136"/>
      <c r="J75" s="42"/>
    </row>
    <row r="76" spans="1:10" ht="12.6" customHeight="1" x14ac:dyDescent="0.15">
      <c r="A76" s="4" t="s">
        <v>30</v>
      </c>
      <c r="B76" s="317"/>
      <c r="C76" s="93" t="s">
        <v>58</v>
      </c>
      <c r="D76" s="37"/>
      <c r="E76" s="47"/>
      <c r="F76" s="90"/>
      <c r="G76" s="90"/>
      <c r="H76" s="127"/>
      <c r="I76" s="134"/>
      <c r="J76" s="38"/>
    </row>
    <row r="77" spans="1:10" ht="12.6" customHeight="1" x14ac:dyDescent="0.15">
      <c r="A77" s="4" t="s">
        <v>30</v>
      </c>
      <c r="B77" s="317"/>
      <c r="C77" s="94"/>
      <c r="D77" s="39"/>
      <c r="E77" s="49" t="s">
        <v>57</v>
      </c>
      <c r="F77" s="91"/>
      <c r="G77" s="91"/>
      <c r="H77" s="128"/>
      <c r="I77" s="146"/>
      <c r="J77" s="40"/>
    </row>
    <row r="78" spans="1:10" ht="12.6" customHeight="1" x14ac:dyDescent="0.15">
      <c r="A78" s="96" t="s">
        <v>30</v>
      </c>
      <c r="B78" s="317"/>
      <c r="C78" s="95"/>
      <c r="D78" s="41"/>
      <c r="E78" s="51"/>
      <c r="F78" s="92"/>
      <c r="G78" s="92"/>
      <c r="H78" s="129"/>
      <c r="I78" s="136"/>
      <c r="J78" s="42"/>
    </row>
    <row r="79" spans="1:10" ht="12.6" customHeight="1" x14ac:dyDescent="0.15">
      <c r="A79" s="4" t="s">
        <v>30</v>
      </c>
      <c r="B79" s="317"/>
      <c r="C79" s="93" t="s">
        <v>4</v>
      </c>
      <c r="D79" s="37"/>
      <c r="E79" s="47"/>
      <c r="F79" s="90"/>
      <c r="G79" s="90"/>
      <c r="H79" s="127"/>
      <c r="I79" s="134"/>
      <c r="J79" s="38"/>
    </row>
    <row r="80" spans="1:10" ht="12.6" customHeight="1" x14ac:dyDescent="0.15">
      <c r="A80" s="4" t="s">
        <v>30</v>
      </c>
      <c r="B80" s="317"/>
      <c r="C80" s="94"/>
      <c r="D80" s="39"/>
      <c r="E80" s="49" t="s">
        <v>100</v>
      </c>
      <c r="F80" s="91"/>
      <c r="G80" s="91"/>
      <c r="H80" s="128"/>
      <c r="I80" s="146"/>
      <c r="J80" s="40"/>
    </row>
    <row r="81" spans="1:10" ht="12.6" customHeight="1" x14ac:dyDescent="0.15">
      <c r="A81" s="96" t="s">
        <v>30</v>
      </c>
      <c r="B81" s="317"/>
      <c r="C81" s="95"/>
      <c r="D81" s="41"/>
      <c r="E81" s="51"/>
      <c r="F81" s="92"/>
      <c r="G81" s="92"/>
      <c r="H81" s="129"/>
      <c r="I81" s="136"/>
      <c r="J81" s="42"/>
    </row>
    <row r="82" spans="1:10" ht="12.6" customHeight="1" x14ac:dyDescent="0.15">
      <c r="A82" s="4" t="s">
        <v>30</v>
      </c>
      <c r="B82" s="317"/>
      <c r="C82" s="93" t="s">
        <v>59</v>
      </c>
      <c r="D82" s="37"/>
      <c r="E82" s="47"/>
      <c r="F82" s="90"/>
      <c r="G82" s="90"/>
      <c r="H82" s="127"/>
      <c r="I82" s="134"/>
      <c r="J82" s="38"/>
    </row>
    <row r="83" spans="1:10" ht="12.6" customHeight="1" x14ac:dyDescent="0.15">
      <c r="A83" s="4" t="s">
        <v>30</v>
      </c>
      <c r="B83" s="317"/>
      <c r="C83" s="94"/>
      <c r="D83" s="39"/>
      <c r="E83" s="49" t="s">
        <v>7</v>
      </c>
      <c r="F83" s="91">
        <v>1</v>
      </c>
      <c r="G83" s="91"/>
      <c r="H83" s="128"/>
      <c r="I83" s="135"/>
      <c r="J83" s="40"/>
    </row>
    <row r="84" spans="1:10" ht="12.6" customHeight="1" x14ac:dyDescent="0.15">
      <c r="A84" s="4" t="s">
        <v>30</v>
      </c>
      <c r="B84" s="317"/>
      <c r="C84" s="95"/>
      <c r="D84" s="41"/>
      <c r="E84" s="51"/>
      <c r="F84" s="92"/>
      <c r="G84" s="92"/>
      <c r="H84" s="129"/>
      <c r="I84" s="136"/>
      <c r="J84" s="42"/>
    </row>
    <row r="85" spans="1:10" ht="12.6" customHeight="1" x14ac:dyDescent="0.15">
      <c r="A85" s="4" t="s">
        <v>30</v>
      </c>
      <c r="B85" s="317"/>
      <c r="C85" s="99" t="s">
        <v>41</v>
      </c>
      <c r="D85" s="37" t="s">
        <v>30</v>
      </c>
      <c r="E85" s="47" t="s">
        <v>30</v>
      </c>
      <c r="F85" s="90" t="s">
        <v>30</v>
      </c>
      <c r="G85" s="90"/>
      <c r="H85" s="127"/>
      <c r="I85" s="134"/>
      <c r="J85" s="38"/>
    </row>
    <row r="86" spans="1:10" ht="12.6" customHeight="1" x14ac:dyDescent="0.15">
      <c r="A86" s="4" t="s">
        <v>30</v>
      </c>
      <c r="B86" s="317"/>
      <c r="C86" s="94" t="s">
        <v>30</v>
      </c>
      <c r="D86" s="39" t="s">
        <v>30</v>
      </c>
      <c r="E86" s="49" t="s">
        <v>30</v>
      </c>
      <c r="F86" s="91" t="s">
        <v>30</v>
      </c>
      <c r="G86" s="91"/>
      <c r="H86" s="128"/>
      <c r="I86" s="135"/>
      <c r="J86" s="40"/>
    </row>
    <row r="87" spans="1:10" ht="12.6" customHeight="1" x14ac:dyDescent="0.15">
      <c r="A87" s="4" t="s">
        <v>30</v>
      </c>
      <c r="B87" s="317"/>
      <c r="C87" s="95"/>
      <c r="D87" s="41"/>
      <c r="E87" s="51"/>
      <c r="F87" s="92"/>
      <c r="G87" s="92"/>
      <c r="H87" s="129"/>
      <c r="I87" s="136"/>
      <c r="J87" s="42"/>
    </row>
    <row r="88" spans="1:10" ht="12.6" customHeight="1" x14ac:dyDescent="0.15">
      <c r="A88" s="4" t="s">
        <v>30</v>
      </c>
      <c r="B88" s="317"/>
      <c r="C88" s="99" t="s">
        <v>209</v>
      </c>
      <c r="D88" s="37" t="s">
        <v>30</v>
      </c>
      <c r="E88" s="47" t="s">
        <v>30</v>
      </c>
      <c r="F88" s="90" t="s">
        <v>30</v>
      </c>
      <c r="G88" s="90"/>
      <c r="H88" s="127"/>
      <c r="I88" s="134"/>
      <c r="J88" s="38"/>
    </row>
    <row r="89" spans="1:10" ht="12.6" customHeight="1" x14ac:dyDescent="0.15">
      <c r="A89" s="4" t="s">
        <v>30</v>
      </c>
      <c r="B89" s="317"/>
      <c r="C89" s="94" t="s">
        <v>30</v>
      </c>
      <c r="D89" s="39" t="s">
        <v>30</v>
      </c>
      <c r="E89" s="49" t="s">
        <v>30</v>
      </c>
      <c r="F89" s="91" t="s">
        <v>30</v>
      </c>
      <c r="G89" s="91"/>
      <c r="H89" s="128"/>
      <c r="I89" s="135"/>
      <c r="J89" s="40"/>
    </row>
    <row r="90" spans="1:10" ht="12.6" customHeight="1" x14ac:dyDescent="0.15">
      <c r="A90" s="4" t="s">
        <v>30</v>
      </c>
      <c r="B90" s="317"/>
      <c r="C90" s="95" t="s">
        <v>30</v>
      </c>
      <c r="D90" s="41" t="s">
        <v>30</v>
      </c>
      <c r="E90" s="51" t="s">
        <v>30</v>
      </c>
      <c r="F90" s="92" t="s">
        <v>30</v>
      </c>
      <c r="G90" s="92"/>
      <c r="H90" s="129"/>
      <c r="I90" s="136"/>
      <c r="J90" s="42"/>
    </row>
    <row r="91" spans="1:10" ht="12.6" customHeight="1" x14ac:dyDescent="0.15">
      <c r="A91" s="4" t="s">
        <v>30</v>
      </c>
      <c r="B91" s="316" t="s">
        <v>446</v>
      </c>
      <c r="C91" s="319" t="s">
        <v>447</v>
      </c>
      <c r="D91" s="320"/>
      <c r="E91" s="118"/>
      <c r="F91" s="118"/>
      <c r="G91" s="207"/>
      <c r="H91" s="132"/>
      <c r="I91" s="143"/>
      <c r="J91" s="121"/>
    </row>
    <row r="92" spans="1:10" ht="12.6" customHeight="1" x14ac:dyDescent="0.15">
      <c r="A92" s="4" t="s">
        <v>30</v>
      </c>
      <c r="B92" s="317"/>
      <c r="C92" s="321"/>
      <c r="D92" s="322"/>
      <c r="E92" s="119"/>
      <c r="F92" s="119"/>
      <c r="G92" s="208"/>
      <c r="H92" s="126"/>
      <c r="I92" s="144"/>
      <c r="J92" s="114"/>
    </row>
    <row r="93" spans="1:10" ht="12.6" customHeight="1" x14ac:dyDescent="0.15">
      <c r="A93" s="4" t="s">
        <v>30</v>
      </c>
      <c r="B93" s="317"/>
      <c r="C93" s="323"/>
      <c r="D93" s="324"/>
      <c r="E93" s="120"/>
      <c r="F93" s="120"/>
      <c r="G93" s="209" t="s">
        <v>399</v>
      </c>
      <c r="H93" s="133"/>
      <c r="I93" s="145"/>
      <c r="J93" s="115" t="s">
        <v>203</v>
      </c>
    </row>
    <row r="94" spans="1:10" ht="12.6" customHeight="1" x14ac:dyDescent="0.15">
      <c r="A94" s="4" t="s">
        <v>30</v>
      </c>
      <c r="B94" s="317"/>
      <c r="C94" s="93" t="s">
        <v>448</v>
      </c>
      <c r="D94" s="37" t="s">
        <v>449</v>
      </c>
      <c r="E94" s="47"/>
      <c r="F94" s="90"/>
      <c r="G94" s="90"/>
      <c r="H94" s="127"/>
      <c r="I94" s="134"/>
      <c r="J94" s="38"/>
    </row>
    <row r="95" spans="1:10" ht="12.6" customHeight="1" x14ac:dyDescent="0.15">
      <c r="A95" s="4" t="s">
        <v>30</v>
      </c>
      <c r="B95" s="317"/>
      <c r="C95" s="94"/>
      <c r="D95" s="39"/>
      <c r="E95" s="49" t="s">
        <v>150</v>
      </c>
      <c r="F95" s="91"/>
      <c r="G95" s="91"/>
      <c r="H95" s="128"/>
      <c r="I95" s="135"/>
      <c r="J95" s="12" t="s">
        <v>450</v>
      </c>
    </row>
    <row r="96" spans="1:10" ht="12.6" customHeight="1" x14ac:dyDescent="0.15">
      <c r="A96" s="4" t="s">
        <v>30</v>
      </c>
      <c r="B96" s="317"/>
      <c r="C96" s="95"/>
      <c r="D96" s="41"/>
      <c r="E96" s="51"/>
      <c r="F96" s="92"/>
      <c r="G96" s="92"/>
      <c r="H96" s="129"/>
      <c r="I96" s="136"/>
      <c r="J96" s="42"/>
    </row>
    <row r="97" spans="1:10" ht="12.6" customHeight="1" x14ac:dyDescent="0.15">
      <c r="A97" s="4" t="s">
        <v>30</v>
      </c>
      <c r="B97" s="317"/>
      <c r="C97" s="93" t="s">
        <v>336</v>
      </c>
      <c r="D97" s="37"/>
      <c r="E97" s="47"/>
      <c r="F97" s="90"/>
      <c r="G97" s="90"/>
      <c r="H97" s="127"/>
      <c r="I97" s="134"/>
      <c r="J97" s="38"/>
    </row>
    <row r="98" spans="1:10" ht="12.6" customHeight="1" x14ac:dyDescent="0.15">
      <c r="A98" s="4" t="s">
        <v>30</v>
      </c>
      <c r="B98" s="317"/>
      <c r="C98" s="94"/>
      <c r="D98" s="39"/>
      <c r="E98" s="49" t="s">
        <v>57</v>
      </c>
      <c r="F98" s="91"/>
      <c r="G98" s="91"/>
      <c r="H98" s="128"/>
      <c r="I98" s="146"/>
      <c r="J98" s="40"/>
    </row>
    <row r="99" spans="1:10" ht="12.6" customHeight="1" x14ac:dyDescent="0.15">
      <c r="A99" s="96" t="s">
        <v>30</v>
      </c>
      <c r="B99" s="317"/>
      <c r="C99" s="95"/>
      <c r="D99" s="41"/>
      <c r="E99" s="51"/>
      <c r="F99" s="92"/>
      <c r="G99" s="92"/>
      <c r="H99" s="129"/>
      <c r="I99" s="136"/>
      <c r="J99" s="42"/>
    </row>
    <row r="100" spans="1:10" ht="12.6" customHeight="1" x14ac:dyDescent="0.15">
      <c r="A100" s="4" t="s">
        <v>30</v>
      </c>
      <c r="B100" s="317"/>
      <c r="C100" s="93" t="s">
        <v>4</v>
      </c>
      <c r="D100" s="37"/>
      <c r="E100" s="47"/>
      <c r="F100" s="90"/>
      <c r="G100" s="90"/>
      <c r="H100" s="127"/>
      <c r="I100" s="134"/>
      <c r="J100" s="38"/>
    </row>
    <row r="101" spans="1:10" ht="12.6" customHeight="1" x14ac:dyDescent="0.15">
      <c r="A101" s="4" t="s">
        <v>30</v>
      </c>
      <c r="B101" s="317"/>
      <c r="C101" s="94"/>
      <c r="D101" s="39"/>
      <c r="E101" s="49" t="s">
        <v>100</v>
      </c>
      <c r="F101" s="91"/>
      <c r="G101" s="91"/>
      <c r="H101" s="128"/>
      <c r="I101" s="146"/>
      <c r="J101" s="40"/>
    </row>
    <row r="102" spans="1:10" ht="12.6" customHeight="1" x14ac:dyDescent="0.15">
      <c r="A102" s="96" t="s">
        <v>30</v>
      </c>
      <c r="B102" s="317"/>
      <c r="C102" s="95"/>
      <c r="D102" s="41"/>
      <c r="E102" s="51"/>
      <c r="F102" s="92"/>
      <c r="G102" s="92"/>
      <c r="H102" s="129"/>
      <c r="I102" s="136"/>
      <c r="J102" s="42"/>
    </row>
    <row r="103" spans="1:10" ht="12.6" customHeight="1" x14ac:dyDescent="0.15">
      <c r="A103" s="4" t="s">
        <v>30</v>
      </c>
      <c r="B103" s="317"/>
      <c r="C103" s="93" t="s">
        <v>58</v>
      </c>
      <c r="D103" s="37"/>
      <c r="E103" s="47"/>
      <c r="F103" s="90"/>
      <c r="G103" s="90"/>
      <c r="H103" s="127"/>
      <c r="I103" s="134"/>
      <c r="J103" s="38"/>
    </row>
    <row r="104" spans="1:10" ht="12.6" customHeight="1" x14ac:dyDescent="0.15">
      <c r="A104" s="4" t="s">
        <v>30</v>
      </c>
      <c r="B104" s="317"/>
      <c r="C104" s="94"/>
      <c r="D104" s="39"/>
      <c r="E104" s="49" t="s">
        <v>57</v>
      </c>
      <c r="F104" s="91"/>
      <c r="G104" s="91"/>
      <c r="H104" s="128"/>
      <c r="I104" s="146"/>
      <c r="J104" s="40"/>
    </row>
    <row r="105" spans="1:10" ht="12.6" customHeight="1" x14ac:dyDescent="0.15">
      <c r="A105" s="96" t="s">
        <v>30</v>
      </c>
      <c r="B105" s="317"/>
      <c r="C105" s="95"/>
      <c r="D105" s="41"/>
      <c r="E105" s="51"/>
      <c r="F105" s="92"/>
      <c r="G105" s="92"/>
      <c r="H105" s="129"/>
      <c r="I105" s="136"/>
      <c r="J105" s="42"/>
    </row>
    <row r="106" spans="1:10" ht="12.6" customHeight="1" x14ac:dyDescent="0.15">
      <c r="A106" s="4" t="s">
        <v>30</v>
      </c>
      <c r="B106" s="317"/>
      <c r="C106" s="93" t="s">
        <v>59</v>
      </c>
      <c r="D106" s="37"/>
      <c r="E106" s="47"/>
      <c r="F106" s="90"/>
      <c r="G106" s="90"/>
      <c r="H106" s="127"/>
      <c r="I106" s="134"/>
      <c r="J106" s="38"/>
    </row>
    <row r="107" spans="1:10" ht="12.6" customHeight="1" x14ac:dyDescent="0.15">
      <c r="A107" s="4" t="s">
        <v>30</v>
      </c>
      <c r="B107" s="317"/>
      <c r="C107" s="94"/>
      <c r="D107" s="39"/>
      <c r="E107" s="49" t="s">
        <v>7</v>
      </c>
      <c r="F107" s="91">
        <v>1</v>
      </c>
      <c r="G107" s="91"/>
      <c r="H107" s="128"/>
      <c r="I107" s="135"/>
      <c r="J107" s="40"/>
    </row>
    <row r="108" spans="1:10" ht="12.6" customHeight="1" x14ac:dyDescent="0.15">
      <c r="A108" s="4" t="s">
        <v>30</v>
      </c>
      <c r="B108" s="317"/>
      <c r="C108" s="95"/>
      <c r="D108" s="41"/>
      <c r="E108" s="51"/>
      <c r="F108" s="92"/>
      <c r="G108" s="92"/>
      <c r="H108" s="129"/>
      <c r="I108" s="136"/>
      <c r="J108" s="42"/>
    </row>
    <row r="109" spans="1:10" ht="12.6" customHeight="1" x14ac:dyDescent="0.15">
      <c r="A109" s="4" t="s">
        <v>30</v>
      </c>
      <c r="B109" s="317"/>
      <c r="C109" s="99" t="s">
        <v>41</v>
      </c>
      <c r="D109" s="37" t="s">
        <v>30</v>
      </c>
      <c r="E109" s="47" t="s">
        <v>30</v>
      </c>
      <c r="F109" s="90" t="s">
        <v>30</v>
      </c>
      <c r="G109" s="90"/>
      <c r="H109" s="127"/>
      <c r="I109" s="134"/>
      <c r="J109" s="38"/>
    </row>
    <row r="110" spans="1:10" ht="12.6" customHeight="1" x14ac:dyDescent="0.15">
      <c r="A110" s="4" t="s">
        <v>30</v>
      </c>
      <c r="B110" s="317"/>
      <c r="C110" s="94" t="s">
        <v>30</v>
      </c>
      <c r="D110" s="39" t="s">
        <v>30</v>
      </c>
      <c r="E110" s="49" t="s">
        <v>30</v>
      </c>
      <c r="F110" s="91" t="s">
        <v>30</v>
      </c>
      <c r="G110" s="91"/>
      <c r="H110" s="128"/>
      <c r="I110" s="135"/>
      <c r="J110" s="40"/>
    </row>
    <row r="111" spans="1:10" ht="12.6" customHeight="1" x14ac:dyDescent="0.15">
      <c r="A111" s="4" t="s">
        <v>30</v>
      </c>
      <c r="B111" s="317"/>
      <c r="C111" s="95"/>
      <c r="D111" s="41"/>
      <c r="E111" s="51"/>
      <c r="F111" s="92"/>
      <c r="G111" s="92"/>
      <c r="H111" s="129"/>
      <c r="I111" s="136"/>
      <c r="J111" s="42"/>
    </row>
    <row r="112" spans="1:10" ht="12.6" customHeight="1" x14ac:dyDescent="0.15">
      <c r="A112" s="4" t="s">
        <v>30</v>
      </c>
      <c r="B112" s="317"/>
      <c r="C112" s="99" t="s">
        <v>209</v>
      </c>
      <c r="D112" s="37" t="s">
        <v>30</v>
      </c>
      <c r="E112" s="47" t="s">
        <v>30</v>
      </c>
      <c r="F112" s="90" t="s">
        <v>30</v>
      </c>
      <c r="G112" s="90"/>
      <c r="H112" s="127"/>
      <c r="I112" s="134"/>
      <c r="J112" s="38"/>
    </row>
    <row r="113" spans="1:10" ht="12.6" customHeight="1" x14ac:dyDescent="0.15">
      <c r="A113" s="4" t="s">
        <v>30</v>
      </c>
      <c r="B113" s="317"/>
      <c r="C113" s="94" t="s">
        <v>30</v>
      </c>
      <c r="D113" s="39" t="s">
        <v>30</v>
      </c>
      <c r="E113" s="49" t="s">
        <v>30</v>
      </c>
      <c r="F113" s="91" t="s">
        <v>30</v>
      </c>
      <c r="G113" s="91"/>
      <c r="H113" s="128"/>
      <c r="I113" s="135"/>
      <c r="J113" s="40"/>
    </row>
    <row r="114" spans="1:10" ht="12.6" customHeight="1" x14ac:dyDescent="0.15">
      <c r="A114" s="4" t="s">
        <v>30</v>
      </c>
      <c r="B114" s="317"/>
      <c r="C114" s="95" t="s">
        <v>30</v>
      </c>
      <c r="D114" s="41" t="s">
        <v>30</v>
      </c>
      <c r="E114" s="51" t="s">
        <v>30</v>
      </c>
      <c r="F114" s="92" t="s">
        <v>30</v>
      </c>
      <c r="G114" s="92"/>
      <c r="H114" s="129"/>
      <c r="I114" s="136"/>
      <c r="J114" s="42"/>
    </row>
    <row r="115" spans="1:10" ht="12.6" customHeight="1" x14ac:dyDescent="0.15">
      <c r="A115" s="4" t="s">
        <v>30</v>
      </c>
      <c r="B115" s="316" t="s">
        <v>451</v>
      </c>
      <c r="C115" s="319" t="s">
        <v>452</v>
      </c>
      <c r="D115" s="320"/>
      <c r="E115" s="118"/>
      <c r="F115" s="118"/>
      <c r="G115" s="207"/>
      <c r="H115" s="132"/>
      <c r="I115" s="143"/>
      <c r="J115" s="121"/>
    </row>
    <row r="116" spans="1:10" ht="12.6" customHeight="1" x14ac:dyDescent="0.15">
      <c r="A116" s="4" t="s">
        <v>30</v>
      </c>
      <c r="B116" s="317"/>
      <c r="C116" s="321"/>
      <c r="D116" s="322"/>
      <c r="E116" s="119"/>
      <c r="F116" s="119"/>
      <c r="G116" s="208"/>
      <c r="H116" s="126"/>
      <c r="I116" s="144"/>
      <c r="J116" s="114"/>
    </row>
    <row r="117" spans="1:10" ht="12.6" customHeight="1" x14ac:dyDescent="0.15">
      <c r="A117" s="4" t="s">
        <v>30</v>
      </c>
      <c r="B117" s="317"/>
      <c r="C117" s="323"/>
      <c r="D117" s="324"/>
      <c r="E117" s="120"/>
      <c r="F117" s="120"/>
      <c r="G117" s="209"/>
      <c r="H117" s="133"/>
      <c r="I117" s="145"/>
      <c r="J117" s="115" t="s">
        <v>203</v>
      </c>
    </row>
    <row r="118" spans="1:10" ht="12.6" customHeight="1" x14ac:dyDescent="0.15">
      <c r="A118" s="4" t="s">
        <v>30</v>
      </c>
      <c r="B118" s="317"/>
      <c r="C118" s="93" t="s">
        <v>151</v>
      </c>
      <c r="D118" s="37" t="s">
        <v>148</v>
      </c>
      <c r="E118" s="47"/>
      <c r="F118" s="90"/>
      <c r="G118" s="90"/>
      <c r="H118" s="127"/>
      <c r="I118" s="134"/>
      <c r="J118" s="38"/>
    </row>
    <row r="119" spans="1:10" ht="12.6" customHeight="1" x14ac:dyDescent="0.15">
      <c r="A119" s="4" t="s">
        <v>30</v>
      </c>
      <c r="B119" s="317"/>
      <c r="C119" s="94"/>
      <c r="D119" s="39"/>
      <c r="E119" s="49" t="s">
        <v>150</v>
      </c>
      <c r="F119" s="91"/>
      <c r="G119" s="91"/>
      <c r="H119" s="128"/>
      <c r="I119" s="135"/>
      <c r="J119" s="12" t="s">
        <v>170</v>
      </c>
    </row>
    <row r="120" spans="1:10" ht="12.6" customHeight="1" x14ac:dyDescent="0.15">
      <c r="A120" s="4" t="s">
        <v>30</v>
      </c>
      <c r="B120" s="317"/>
      <c r="C120" s="95"/>
      <c r="D120" s="41"/>
      <c r="E120" s="51"/>
      <c r="F120" s="92"/>
      <c r="G120" s="92"/>
      <c r="H120" s="129"/>
      <c r="I120" s="136"/>
      <c r="J120" s="42"/>
    </row>
    <row r="121" spans="1:10" ht="12.6" customHeight="1" x14ac:dyDescent="0.15">
      <c r="A121" s="4" t="s">
        <v>30</v>
      </c>
      <c r="B121" s="317"/>
      <c r="C121" s="93" t="s">
        <v>220</v>
      </c>
      <c r="D121" s="37" t="s">
        <v>222</v>
      </c>
      <c r="E121" s="47"/>
      <c r="F121" s="90"/>
      <c r="G121" s="90"/>
      <c r="H121" s="127"/>
      <c r="I121" s="134"/>
      <c r="J121" s="38"/>
    </row>
    <row r="122" spans="1:10" ht="12.6" customHeight="1" x14ac:dyDescent="0.15">
      <c r="A122" s="4" t="s">
        <v>30</v>
      </c>
      <c r="B122" s="317"/>
      <c r="C122" s="94"/>
      <c r="D122" s="39"/>
      <c r="E122" s="49" t="s">
        <v>150</v>
      </c>
      <c r="F122" s="91"/>
      <c r="G122" s="91"/>
      <c r="H122" s="128"/>
      <c r="I122" s="146"/>
      <c r="J122" s="12" t="s">
        <v>224</v>
      </c>
    </row>
    <row r="123" spans="1:10" ht="12.6" customHeight="1" x14ac:dyDescent="0.15">
      <c r="A123" s="96" t="s">
        <v>30</v>
      </c>
      <c r="B123" s="317"/>
      <c r="C123" s="95"/>
      <c r="D123" s="41"/>
      <c r="E123" s="51"/>
      <c r="F123" s="92"/>
      <c r="G123" s="92"/>
      <c r="H123" s="129"/>
      <c r="I123" s="136"/>
      <c r="J123" s="42"/>
    </row>
    <row r="124" spans="1:10" ht="12.6" customHeight="1" x14ac:dyDescent="0.15">
      <c r="A124" s="4" t="s">
        <v>30</v>
      </c>
      <c r="B124" s="317"/>
      <c r="C124" s="99" t="s">
        <v>41</v>
      </c>
      <c r="D124" s="37" t="s">
        <v>30</v>
      </c>
      <c r="E124" s="47" t="s">
        <v>30</v>
      </c>
      <c r="F124" s="90"/>
      <c r="G124" s="90"/>
      <c r="H124" s="127"/>
      <c r="I124" s="134"/>
      <c r="J124" s="38"/>
    </row>
    <row r="125" spans="1:10" ht="12.6" customHeight="1" x14ac:dyDescent="0.15">
      <c r="A125" s="4" t="s">
        <v>30</v>
      </c>
      <c r="B125" s="317"/>
      <c r="C125" s="94" t="s">
        <v>30</v>
      </c>
      <c r="D125" s="39" t="s">
        <v>30</v>
      </c>
      <c r="E125" s="49" t="s">
        <v>30</v>
      </c>
      <c r="F125" s="91"/>
      <c r="G125" s="91"/>
      <c r="H125" s="128"/>
      <c r="I125" s="135"/>
      <c r="J125" s="40"/>
    </row>
    <row r="126" spans="1:10" ht="12.6" customHeight="1" x14ac:dyDescent="0.15">
      <c r="A126" s="4" t="s">
        <v>30</v>
      </c>
      <c r="B126" s="317"/>
      <c r="C126" s="95"/>
      <c r="D126" s="41"/>
      <c r="E126" s="51"/>
      <c r="F126" s="92"/>
      <c r="G126" s="92"/>
      <c r="H126" s="129"/>
      <c r="I126" s="136"/>
      <c r="J126" s="42"/>
    </row>
    <row r="127" spans="1:10" ht="12.6" customHeight="1" x14ac:dyDescent="0.15">
      <c r="A127" s="4" t="s">
        <v>30</v>
      </c>
      <c r="B127" s="317"/>
      <c r="C127" s="99" t="s">
        <v>209</v>
      </c>
      <c r="D127" s="37" t="s">
        <v>30</v>
      </c>
      <c r="E127" s="47" t="s">
        <v>30</v>
      </c>
      <c r="F127" s="90"/>
      <c r="G127" s="90"/>
      <c r="H127" s="127"/>
      <c r="I127" s="134"/>
      <c r="J127" s="38" t="s">
        <v>30</v>
      </c>
    </row>
    <row r="128" spans="1:10" ht="12.6" customHeight="1" x14ac:dyDescent="0.15">
      <c r="A128" s="4" t="s">
        <v>30</v>
      </c>
      <c r="B128" s="317"/>
      <c r="C128" s="94" t="s">
        <v>30</v>
      </c>
      <c r="D128" s="39" t="s">
        <v>30</v>
      </c>
      <c r="E128" s="49" t="s">
        <v>30</v>
      </c>
      <c r="F128" s="91"/>
      <c r="G128" s="91"/>
      <c r="H128" s="128"/>
      <c r="I128" s="135"/>
      <c r="J128" s="40" t="s">
        <v>30</v>
      </c>
    </row>
    <row r="129" spans="1:10" ht="12.6" customHeight="1" x14ac:dyDescent="0.15">
      <c r="A129" s="4" t="s">
        <v>30</v>
      </c>
      <c r="B129" s="318"/>
      <c r="C129" s="100" t="s">
        <v>30</v>
      </c>
      <c r="D129" s="43" t="s">
        <v>30</v>
      </c>
      <c r="E129" s="176" t="s">
        <v>30</v>
      </c>
      <c r="F129" s="101"/>
      <c r="G129" s="101"/>
      <c r="H129" s="131"/>
      <c r="I129" s="137"/>
      <c r="J129" s="44" t="s">
        <v>30</v>
      </c>
    </row>
    <row r="130" spans="1:10" ht="12.6" customHeight="1" x14ac:dyDescent="0.15">
      <c r="A130" s="4" t="s">
        <v>30</v>
      </c>
      <c r="B130" s="316" t="s">
        <v>457</v>
      </c>
      <c r="C130" s="319" t="s">
        <v>210</v>
      </c>
      <c r="D130" s="320"/>
      <c r="E130" s="118"/>
      <c r="F130" s="118"/>
      <c r="G130" s="207"/>
      <c r="H130" s="132"/>
      <c r="I130" s="143"/>
      <c r="J130" s="121"/>
    </row>
    <row r="131" spans="1:10" ht="12.6" customHeight="1" x14ac:dyDescent="0.15">
      <c r="A131" s="4" t="s">
        <v>30</v>
      </c>
      <c r="B131" s="317"/>
      <c r="C131" s="321"/>
      <c r="D131" s="322"/>
      <c r="E131" s="119"/>
      <c r="F131" s="119"/>
      <c r="G131" s="208"/>
      <c r="H131" s="126"/>
      <c r="I131" s="144"/>
      <c r="J131" s="114"/>
    </row>
    <row r="132" spans="1:10" ht="12.6" customHeight="1" x14ac:dyDescent="0.15">
      <c r="A132" s="4" t="s">
        <v>30</v>
      </c>
      <c r="B132" s="317"/>
      <c r="C132" s="323"/>
      <c r="D132" s="324"/>
      <c r="E132" s="120"/>
      <c r="F132" s="120"/>
      <c r="G132" s="209" t="s">
        <v>242</v>
      </c>
      <c r="H132" s="133"/>
      <c r="I132" s="145"/>
      <c r="J132" s="115" t="s">
        <v>203</v>
      </c>
    </row>
    <row r="133" spans="1:10" ht="12.6" customHeight="1" x14ac:dyDescent="0.15">
      <c r="A133" s="4" t="s">
        <v>30</v>
      </c>
      <c r="B133" s="317"/>
      <c r="C133" s="93" t="s">
        <v>211</v>
      </c>
      <c r="D133" s="37" t="s">
        <v>212</v>
      </c>
      <c r="E133" s="47"/>
      <c r="F133" s="90"/>
      <c r="G133" s="90"/>
      <c r="H133" s="127"/>
      <c r="I133" s="134"/>
      <c r="J133" s="38"/>
    </row>
    <row r="134" spans="1:10" ht="12.6" customHeight="1" x14ac:dyDescent="0.15">
      <c r="A134" s="4" t="s">
        <v>30</v>
      </c>
      <c r="B134" s="317"/>
      <c r="C134" s="94"/>
      <c r="D134" s="39"/>
      <c r="E134" s="49" t="s">
        <v>150</v>
      </c>
      <c r="F134" s="91"/>
      <c r="G134" s="91"/>
      <c r="H134" s="128"/>
      <c r="I134" s="135"/>
      <c r="J134" s="12"/>
    </row>
    <row r="135" spans="1:10" ht="12.6" customHeight="1" x14ac:dyDescent="0.15">
      <c r="A135" s="4" t="s">
        <v>30</v>
      </c>
      <c r="B135" s="317"/>
      <c r="C135" s="95"/>
      <c r="D135" s="41"/>
      <c r="E135" s="51"/>
      <c r="F135" s="92"/>
      <c r="G135" s="92"/>
      <c r="H135" s="129"/>
      <c r="I135" s="136"/>
      <c r="J135" s="42"/>
    </row>
    <row r="136" spans="1:10" ht="12.6" customHeight="1" x14ac:dyDescent="0.15">
      <c r="A136" s="4" t="s">
        <v>30</v>
      </c>
      <c r="B136" s="317"/>
      <c r="C136" s="93" t="s">
        <v>58</v>
      </c>
      <c r="D136" s="37"/>
      <c r="E136" s="47"/>
      <c r="F136" s="90"/>
      <c r="G136" s="90"/>
      <c r="H136" s="127"/>
      <c r="I136" s="134"/>
      <c r="J136" s="38"/>
    </row>
    <row r="137" spans="1:10" ht="12.6" customHeight="1" x14ac:dyDescent="0.15">
      <c r="A137" s="4" t="s">
        <v>30</v>
      </c>
      <c r="B137" s="317"/>
      <c r="C137" s="94"/>
      <c r="D137" s="39"/>
      <c r="E137" s="49" t="s">
        <v>57</v>
      </c>
      <c r="F137" s="91"/>
      <c r="G137" s="91"/>
      <c r="H137" s="128"/>
      <c r="I137" s="146"/>
      <c r="J137" s="40"/>
    </row>
    <row r="138" spans="1:10" ht="12.6" customHeight="1" x14ac:dyDescent="0.15">
      <c r="A138" s="96" t="s">
        <v>30</v>
      </c>
      <c r="B138" s="317"/>
      <c r="C138" s="95"/>
      <c r="D138" s="41"/>
      <c r="E138" s="51"/>
      <c r="F138" s="92"/>
      <c r="G138" s="92"/>
      <c r="H138" s="129"/>
      <c r="I138" s="136"/>
      <c r="J138" s="42"/>
    </row>
    <row r="139" spans="1:10" ht="12.6" customHeight="1" x14ac:dyDescent="0.15">
      <c r="A139" s="4" t="s">
        <v>30</v>
      </c>
      <c r="B139" s="317"/>
      <c r="C139" s="93" t="s">
        <v>59</v>
      </c>
      <c r="D139" s="37"/>
      <c r="E139" s="47"/>
      <c r="F139" s="90"/>
      <c r="G139" s="90"/>
      <c r="H139" s="127"/>
      <c r="I139" s="134"/>
      <c r="J139" s="38"/>
    </row>
    <row r="140" spans="1:10" ht="12.6" customHeight="1" x14ac:dyDescent="0.15">
      <c r="A140" s="4" t="s">
        <v>30</v>
      </c>
      <c r="B140" s="317"/>
      <c r="C140" s="94"/>
      <c r="D140" s="39"/>
      <c r="E140" s="49" t="s">
        <v>7</v>
      </c>
      <c r="F140" s="91">
        <v>1</v>
      </c>
      <c r="G140" s="91"/>
      <c r="H140" s="128"/>
      <c r="I140" s="135"/>
      <c r="J140" s="40"/>
    </row>
    <row r="141" spans="1:10" ht="12.6" customHeight="1" x14ac:dyDescent="0.15">
      <c r="A141" s="4" t="s">
        <v>30</v>
      </c>
      <c r="B141" s="317"/>
      <c r="C141" s="95"/>
      <c r="D141" s="41"/>
      <c r="E141" s="51"/>
      <c r="F141" s="92"/>
      <c r="G141" s="92"/>
      <c r="H141" s="129"/>
      <c r="I141" s="136"/>
      <c r="J141" s="42"/>
    </row>
    <row r="142" spans="1:10" ht="12.6" customHeight="1" x14ac:dyDescent="0.15">
      <c r="A142" s="4" t="s">
        <v>30</v>
      </c>
      <c r="B142" s="317"/>
      <c r="C142" s="99" t="s">
        <v>41</v>
      </c>
      <c r="D142" s="37" t="s">
        <v>30</v>
      </c>
      <c r="E142" s="47" t="s">
        <v>30</v>
      </c>
      <c r="F142" s="90" t="s">
        <v>30</v>
      </c>
      <c r="G142" s="90"/>
      <c r="H142" s="127"/>
      <c r="I142" s="134"/>
      <c r="J142" s="38"/>
    </row>
    <row r="143" spans="1:10" ht="12.6" customHeight="1" x14ac:dyDescent="0.15">
      <c r="A143" s="4" t="s">
        <v>30</v>
      </c>
      <c r="B143" s="317"/>
      <c r="C143" s="94" t="s">
        <v>30</v>
      </c>
      <c r="D143" s="39" t="s">
        <v>30</v>
      </c>
      <c r="E143" s="49" t="s">
        <v>30</v>
      </c>
      <c r="F143" s="91" t="s">
        <v>30</v>
      </c>
      <c r="G143" s="91"/>
      <c r="H143" s="128"/>
      <c r="I143" s="135"/>
      <c r="J143" s="40"/>
    </row>
    <row r="144" spans="1:10" ht="12.6" customHeight="1" x14ac:dyDescent="0.15">
      <c r="A144" s="4" t="s">
        <v>30</v>
      </c>
      <c r="B144" s="317"/>
      <c r="C144" s="95"/>
      <c r="D144" s="41"/>
      <c r="E144" s="51"/>
      <c r="F144" s="92"/>
      <c r="G144" s="92"/>
      <c r="H144" s="129"/>
      <c r="I144" s="136"/>
      <c r="J144" s="42"/>
    </row>
    <row r="145" spans="1:10" ht="12.6" customHeight="1" x14ac:dyDescent="0.15">
      <c r="A145" s="4" t="s">
        <v>30</v>
      </c>
      <c r="B145" s="317"/>
      <c r="C145" s="99" t="s">
        <v>209</v>
      </c>
      <c r="D145" s="37" t="s">
        <v>30</v>
      </c>
      <c r="E145" s="47" t="s">
        <v>30</v>
      </c>
      <c r="F145" s="90" t="s">
        <v>30</v>
      </c>
      <c r="G145" s="90"/>
      <c r="H145" s="127"/>
      <c r="I145" s="134"/>
      <c r="J145" s="38"/>
    </row>
    <row r="146" spans="1:10" ht="12.6" customHeight="1" x14ac:dyDescent="0.15">
      <c r="A146" s="4" t="s">
        <v>30</v>
      </c>
      <c r="B146" s="317"/>
      <c r="C146" s="94" t="s">
        <v>30</v>
      </c>
      <c r="D146" s="39" t="s">
        <v>30</v>
      </c>
      <c r="E146" s="49" t="s">
        <v>30</v>
      </c>
      <c r="F146" s="91" t="s">
        <v>30</v>
      </c>
      <c r="G146" s="91"/>
      <c r="H146" s="128"/>
      <c r="I146" s="135"/>
      <c r="J146" s="40"/>
    </row>
    <row r="147" spans="1:10" ht="12.6" customHeight="1" x14ac:dyDescent="0.15">
      <c r="A147" s="4" t="s">
        <v>30</v>
      </c>
      <c r="B147" s="318"/>
      <c r="C147" s="100" t="s">
        <v>30</v>
      </c>
      <c r="D147" s="43" t="s">
        <v>30</v>
      </c>
      <c r="E147" s="176" t="s">
        <v>30</v>
      </c>
      <c r="F147" s="101" t="s">
        <v>30</v>
      </c>
      <c r="G147" s="101"/>
      <c r="H147" s="131"/>
      <c r="I147" s="137"/>
      <c r="J147" s="44"/>
    </row>
    <row r="148" spans="1:10" ht="12.6" customHeight="1" x14ac:dyDescent="0.15">
      <c r="A148" s="4" t="s">
        <v>30</v>
      </c>
      <c r="B148" s="316" t="s">
        <v>458</v>
      </c>
      <c r="C148" s="319" t="s">
        <v>217</v>
      </c>
      <c r="D148" s="320"/>
      <c r="E148" s="118"/>
      <c r="F148" s="118"/>
      <c r="G148" s="207"/>
      <c r="H148" s="132"/>
      <c r="I148" s="143"/>
      <c r="J148" s="121"/>
    </row>
    <row r="149" spans="1:10" ht="12.6" customHeight="1" x14ac:dyDescent="0.15">
      <c r="A149" s="4" t="s">
        <v>30</v>
      </c>
      <c r="B149" s="317"/>
      <c r="C149" s="321"/>
      <c r="D149" s="322"/>
      <c r="E149" s="119"/>
      <c r="F149" s="119"/>
      <c r="G149" s="208"/>
      <c r="H149" s="126"/>
      <c r="I149" s="144"/>
      <c r="J149" s="114"/>
    </row>
    <row r="150" spans="1:10" ht="12.6" customHeight="1" x14ac:dyDescent="0.15">
      <c r="A150" s="4" t="s">
        <v>30</v>
      </c>
      <c r="B150" s="317"/>
      <c r="C150" s="323"/>
      <c r="D150" s="324"/>
      <c r="E150" s="120"/>
      <c r="F150" s="120"/>
      <c r="G150" s="209" t="s">
        <v>242</v>
      </c>
      <c r="H150" s="133"/>
      <c r="I150" s="145"/>
      <c r="J150" s="115" t="s">
        <v>203</v>
      </c>
    </row>
    <row r="151" spans="1:10" ht="12.6" customHeight="1" x14ac:dyDescent="0.15">
      <c r="A151" s="4" t="s">
        <v>30</v>
      </c>
      <c r="B151" s="317"/>
      <c r="C151" s="93" t="s">
        <v>151</v>
      </c>
      <c r="D151" s="37" t="s">
        <v>148</v>
      </c>
      <c r="E151" s="47"/>
      <c r="F151" s="90"/>
      <c r="G151" s="90"/>
      <c r="H151" s="127"/>
      <c r="I151" s="134"/>
      <c r="J151" s="38"/>
    </row>
    <row r="152" spans="1:10" ht="12.6" customHeight="1" x14ac:dyDescent="0.15">
      <c r="A152" s="4" t="s">
        <v>30</v>
      </c>
      <c r="B152" s="317"/>
      <c r="C152" s="94"/>
      <c r="D152" s="39"/>
      <c r="E152" s="49" t="s">
        <v>150</v>
      </c>
      <c r="F152" s="91"/>
      <c r="G152" s="91"/>
      <c r="H152" s="128"/>
      <c r="I152" s="135"/>
      <c r="J152" s="12"/>
    </row>
    <row r="153" spans="1:10" ht="12.6" customHeight="1" x14ac:dyDescent="0.15">
      <c r="A153" s="4" t="s">
        <v>30</v>
      </c>
      <c r="B153" s="317"/>
      <c r="C153" s="95"/>
      <c r="D153" s="41"/>
      <c r="E153" s="51"/>
      <c r="F153" s="92"/>
      <c r="G153" s="92"/>
      <c r="H153" s="129"/>
      <c r="I153" s="136"/>
      <c r="J153" s="42"/>
    </row>
    <row r="154" spans="1:10" ht="12.6" customHeight="1" x14ac:dyDescent="0.15">
      <c r="A154" s="4" t="s">
        <v>30</v>
      </c>
      <c r="B154" s="317"/>
      <c r="C154" s="93" t="s">
        <v>220</v>
      </c>
      <c r="D154" s="37" t="s">
        <v>222</v>
      </c>
      <c r="E154" s="47"/>
      <c r="F154" s="90"/>
      <c r="G154" s="90"/>
      <c r="H154" s="127"/>
      <c r="I154" s="134"/>
      <c r="J154" s="38"/>
    </row>
    <row r="155" spans="1:10" ht="12.6" customHeight="1" x14ac:dyDescent="0.15">
      <c r="A155" s="4" t="s">
        <v>30</v>
      </c>
      <c r="B155" s="317"/>
      <c r="C155" s="94"/>
      <c r="D155" s="39"/>
      <c r="E155" s="49" t="s">
        <v>150</v>
      </c>
      <c r="F155" s="91"/>
      <c r="G155" s="91"/>
      <c r="H155" s="128"/>
      <c r="I155" s="146"/>
      <c r="J155" s="12"/>
    </row>
    <row r="156" spans="1:10" ht="12.6" customHeight="1" x14ac:dyDescent="0.15">
      <c r="A156" s="96" t="s">
        <v>30</v>
      </c>
      <c r="B156" s="317"/>
      <c r="C156" s="95"/>
      <c r="D156" s="41"/>
      <c r="E156" s="51"/>
      <c r="F156" s="92"/>
      <c r="G156" s="92"/>
      <c r="H156" s="129"/>
      <c r="I156" s="136"/>
      <c r="J156" s="42"/>
    </row>
    <row r="157" spans="1:10" ht="12.6" customHeight="1" x14ac:dyDescent="0.15">
      <c r="A157" s="4" t="s">
        <v>30</v>
      </c>
      <c r="B157" s="317"/>
      <c r="C157" s="99" t="s">
        <v>41</v>
      </c>
      <c r="D157" s="37" t="s">
        <v>30</v>
      </c>
      <c r="E157" s="47" t="s">
        <v>30</v>
      </c>
      <c r="F157" s="90"/>
      <c r="G157" s="90"/>
      <c r="H157" s="127"/>
      <c r="I157" s="134"/>
      <c r="J157" s="38"/>
    </row>
    <row r="158" spans="1:10" ht="12.6" customHeight="1" x14ac:dyDescent="0.15">
      <c r="A158" s="4" t="s">
        <v>30</v>
      </c>
      <c r="B158" s="317"/>
      <c r="C158" s="94" t="s">
        <v>30</v>
      </c>
      <c r="D158" s="39" t="s">
        <v>30</v>
      </c>
      <c r="E158" s="49" t="s">
        <v>30</v>
      </c>
      <c r="F158" s="91"/>
      <c r="G158" s="91"/>
      <c r="H158" s="128"/>
      <c r="I158" s="135"/>
      <c r="J158" s="40"/>
    </row>
    <row r="159" spans="1:10" ht="12.6" customHeight="1" x14ac:dyDescent="0.15">
      <c r="A159" s="4" t="s">
        <v>30</v>
      </c>
      <c r="B159" s="317"/>
      <c r="C159" s="95"/>
      <c r="D159" s="41"/>
      <c r="E159" s="51"/>
      <c r="F159" s="92"/>
      <c r="G159" s="92"/>
      <c r="H159" s="129"/>
      <c r="I159" s="136"/>
      <c r="J159" s="42"/>
    </row>
    <row r="160" spans="1:10" ht="12.6" customHeight="1" x14ac:dyDescent="0.15">
      <c r="A160" s="4" t="s">
        <v>30</v>
      </c>
      <c r="B160" s="317"/>
      <c r="C160" s="99" t="s">
        <v>209</v>
      </c>
      <c r="D160" s="37" t="s">
        <v>30</v>
      </c>
      <c r="E160" s="47" t="s">
        <v>30</v>
      </c>
      <c r="F160" s="90"/>
      <c r="G160" s="90"/>
      <c r="H160" s="127"/>
      <c r="I160" s="134"/>
      <c r="J160" s="38"/>
    </row>
    <row r="161" spans="1:10" ht="12.6" customHeight="1" x14ac:dyDescent="0.15">
      <c r="A161" s="4" t="s">
        <v>30</v>
      </c>
      <c r="B161" s="317"/>
      <c r="C161" s="94" t="s">
        <v>30</v>
      </c>
      <c r="D161" s="39" t="s">
        <v>30</v>
      </c>
      <c r="E161" s="49" t="s">
        <v>30</v>
      </c>
      <c r="F161" s="91"/>
      <c r="G161" s="91"/>
      <c r="H161" s="128"/>
      <c r="I161" s="135"/>
      <c r="J161" s="40"/>
    </row>
    <row r="162" spans="1:10" ht="12.6" customHeight="1" x14ac:dyDescent="0.15">
      <c r="A162" s="4" t="s">
        <v>30</v>
      </c>
      <c r="B162" s="317"/>
      <c r="C162" s="95" t="s">
        <v>30</v>
      </c>
      <c r="D162" s="41" t="s">
        <v>30</v>
      </c>
      <c r="E162" s="51" t="s">
        <v>30</v>
      </c>
      <c r="F162" s="92"/>
      <c r="G162" s="92"/>
      <c r="H162" s="129"/>
      <c r="I162" s="136"/>
      <c r="J162" s="42"/>
    </row>
    <row r="163" spans="1:10" ht="12.6" customHeight="1" x14ac:dyDescent="0.15">
      <c r="A163" s="4" t="s">
        <v>30</v>
      </c>
      <c r="B163" s="316" t="s">
        <v>459</v>
      </c>
      <c r="C163" s="319" t="s">
        <v>548</v>
      </c>
      <c r="D163" s="320"/>
      <c r="E163" s="118"/>
      <c r="F163" s="118"/>
      <c r="G163" s="207"/>
      <c r="H163" s="132"/>
      <c r="I163" s="143"/>
      <c r="J163" s="121"/>
    </row>
    <row r="164" spans="1:10" ht="12.6" customHeight="1" x14ac:dyDescent="0.15">
      <c r="A164" s="4" t="s">
        <v>30</v>
      </c>
      <c r="B164" s="317"/>
      <c r="C164" s="321"/>
      <c r="D164" s="322"/>
      <c r="E164" s="119"/>
      <c r="F164" s="119"/>
      <c r="G164" s="116" t="s">
        <v>523</v>
      </c>
      <c r="H164" s="126"/>
      <c r="I164" s="144"/>
      <c r="J164" s="114"/>
    </row>
    <row r="165" spans="1:10" ht="12.6" customHeight="1" x14ac:dyDescent="0.15">
      <c r="A165" s="4" t="s">
        <v>30</v>
      </c>
      <c r="B165" s="317"/>
      <c r="C165" s="323"/>
      <c r="D165" s="324"/>
      <c r="E165" s="120"/>
      <c r="F165" s="120"/>
      <c r="G165" s="117"/>
      <c r="H165" s="133"/>
      <c r="I165" s="145"/>
      <c r="J165" s="115" t="s">
        <v>247</v>
      </c>
    </row>
    <row r="166" spans="1:10" ht="12.6" customHeight="1" x14ac:dyDescent="0.15">
      <c r="A166" s="4" t="s">
        <v>30</v>
      </c>
      <c r="B166" s="317"/>
      <c r="C166" s="93" t="s">
        <v>246</v>
      </c>
      <c r="D166" s="37"/>
      <c r="E166" s="47"/>
      <c r="F166" s="90"/>
      <c r="G166" s="90"/>
      <c r="H166" s="127"/>
      <c r="I166" s="134"/>
      <c r="J166" s="38"/>
    </row>
    <row r="167" spans="1:10" ht="12.6" customHeight="1" x14ac:dyDescent="0.15">
      <c r="A167" s="4" t="s">
        <v>30</v>
      </c>
      <c r="B167" s="317"/>
      <c r="C167" s="94"/>
      <c r="D167" s="39"/>
      <c r="E167" s="49" t="s">
        <v>57</v>
      </c>
      <c r="F167" s="91"/>
      <c r="G167" s="91"/>
      <c r="H167" s="128"/>
      <c r="I167" s="146"/>
      <c r="J167" s="40"/>
    </row>
    <row r="168" spans="1:10" ht="12.6" customHeight="1" x14ac:dyDescent="0.15">
      <c r="A168" s="4" t="s">
        <v>30</v>
      </c>
      <c r="B168" s="317"/>
      <c r="C168" s="95"/>
      <c r="D168" s="41"/>
      <c r="E168" s="51"/>
      <c r="F168" s="92"/>
      <c r="G168" s="92"/>
      <c r="H168" s="129"/>
      <c r="I168" s="136"/>
      <c r="J168" s="42"/>
    </row>
    <row r="169" spans="1:10" ht="12.6" customHeight="1" x14ac:dyDescent="0.15">
      <c r="A169" s="4" t="s">
        <v>30</v>
      </c>
      <c r="B169" s="317"/>
      <c r="C169" s="93" t="s">
        <v>58</v>
      </c>
      <c r="D169" s="37"/>
      <c r="E169" s="47"/>
      <c r="F169" s="90"/>
      <c r="G169" s="90"/>
      <c r="H169" s="127"/>
      <c r="I169" s="134"/>
      <c r="J169" s="38"/>
    </row>
    <row r="170" spans="1:10" ht="12.6" customHeight="1" x14ac:dyDescent="0.15">
      <c r="A170" s="4" t="s">
        <v>30</v>
      </c>
      <c r="B170" s="317"/>
      <c r="C170" s="94"/>
      <c r="D170" s="39"/>
      <c r="E170" s="49" t="s">
        <v>57</v>
      </c>
      <c r="F170" s="91"/>
      <c r="G170" s="91"/>
      <c r="H170" s="128"/>
      <c r="I170" s="146"/>
      <c r="J170" s="40"/>
    </row>
    <row r="171" spans="1:10" ht="12.6" customHeight="1" x14ac:dyDescent="0.15">
      <c r="A171" s="96" t="s">
        <v>30</v>
      </c>
      <c r="B171" s="317"/>
      <c r="C171" s="95"/>
      <c r="D171" s="41"/>
      <c r="E171" s="51"/>
      <c r="F171" s="92"/>
      <c r="G171" s="92"/>
      <c r="H171" s="129"/>
      <c r="I171" s="136"/>
      <c r="J171" s="42"/>
    </row>
    <row r="172" spans="1:10" ht="12.6" customHeight="1" x14ac:dyDescent="0.15">
      <c r="A172" s="4" t="s">
        <v>30</v>
      </c>
      <c r="B172" s="317"/>
      <c r="C172" s="93" t="s">
        <v>248</v>
      </c>
      <c r="D172" s="37" t="s">
        <v>249</v>
      </c>
      <c r="E172" s="47"/>
      <c r="F172" s="90"/>
      <c r="G172" s="90"/>
      <c r="H172" s="127"/>
      <c r="I172" s="134"/>
      <c r="J172" s="38"/>
    </row>
    <row r="173" spans="1:10" ht="12.6" customHeight="1" x14ac:dyDescent="0.15">
      <c r="A173" s="4" t="s">
        <v>30</v>
      </c>
      <c r="B173" s="317"/>
      <c r="C173" s="94"/>
      <c r="D173" s="39"/>
      <c r="E173" s="49" t="s">
        <v>150</v>
      </c>
      <c r="F173" s="91"/>
      <c r="G173" s="91"/>
      <c r="H173" s="128"/>
      <c r="I173" s="146"/>
      <c r="J173" s="40"/>
    </row>
    <row r="174" spans="1:10" ht="12.6" customHeight="1" x14ac:dyDescent="0.15">
      <c r="A174" s="96" t="s">
        <v>30</v>
      </c>
      <c r="B174" s="317"/>
      <c r="C174" s="95"/>
      <c r="D174" s="41"/>
      <c r="E174" s="51"/>
      <c r="F174" s="92"/>
      <c r="G174" s="92"/>
      <c r="H174" s="129"/>
      <c r="I174" s="136"/>
      <c r="J174" s="42"/>
    </row>
    <row r="175" spans="1:10" ht="12.6" customHeight="1" x14ac:dyDescent="0.15">
      <c r="A175" s="4" t="s">
        <v>30</v>
      </c>
      <c r="B175" s="317"/>
      <c r="C175" s="99" t="s">
        <v>41</v>
      </c>
      <c r="D175" s="37" t="s">
        <v>30</v>
      </c>
      <c r="E175" s="47" t="s">
        <v>30</v>
      </c>
      <c r="F175" s="90"/>
      <c r="G175" s="90"/>
      <c r="H175" s="127"/>
      <c r="I175" s="134"/>
      <c r="J175" s="38"/>
    </row>
    <row r="176" spans="1:10" ht="12.6" customHeight="1" x14ac:dyDescent="0.15">
      <c r="A176" s="4" t="s">
        <v>30</v>
      </c>
      <c r="B176" s="317"/>
      <c r="C176" s="94" t="s">
        <v>30</v>
      </c>
      <c r="D176" s="39" t="s">
        <v>30</v>
      </c>
      <c r="E176" s="49" t="s">
        <v>30</v>
      </c>
      <c r="F176" s="91"/>
      <c r="G176" s="91"/>
      <c r="H176" s="128"/>
      <c r="I176" s="135"/>
      <c r="J176" s="40"/>
    </row>
    <row r="177" spans="1:10" ht="12.6" customHeight="1" x14ac:dyDescent="0.15">
      <c r="A177" s="4" t="s">
        <v>30</v>
      </c>
      <c r="B177" s="317"/>
      <c r="C177" s="95"/>
      <c r="D177" s="41"/>
      <c r="E177" s="51"/>
      <c r="F177" s="92"/>
      <c r="G177" s="92"/>
      <c r="H177" s="129"/>
      <c r="I177" s="136"/>
      <c r="J177" s="42"/>
    </row>
    <row r="178" spans="1:10" ht="12.6" customHeight="1" x14ac:dyDescent="0.15">
      <c r="A178" s="4" t="s">
        <v>30</v>
      </c>
      <c r="B178" s="317"/>
      <c r="C178" s="99" t="s">
        <v>209</v>
      </c>
      <c r="D178" s="37" t="s">
        <v>30</v>
      </c>
      <c r="E178" s="47" t="s">
        <v>30</v>
      </c>
      <c r="F178" s="90"/>
      <c r="G178" s="90"/>
      <c r="H178" s="127"/>
      <c r="I178" s="134"/>
      <c r="J178" s="38"/>
    </row>
    <row r="179" spans="1:10" ht="12.6" customHeight="1" x14ac:dyDescent="0.15">
      <c r="A179" s="4" t="s">
        <v>30</v>
      </c>
      <c r="B179" s="317"/>
      <c r="C179" s="94" t="s">
        <v>30</v>
      </c>
      <c r="D179" s="39" t="s">
        <v>30</v>
      </c>
      <c r="E179" s="49" t="s">
        <v>30</v>
      </c>
      <c r="F179" s="91"/>
      <c r="G179" s="91"/>
      <c r="H179" s="128"/>
      <c r="I179" s="135"/>
      <c r="J179" s="40"/>
    </row>
    <row r="180" spans="1:10" ht="12.6" customHeight="1" x14ac:dyDescent="0.15">
      <c r="A180" s="4" t="s">
        <v>30</v>
      </c>
      <c r="B180" s="318"/>
      <c r="C180" s="100" t="s">
        <v>30</v>
      </c>
      <c r="D180" s="43" t="s">
        <v>30</v>
      </c>
      <c r="E180" s="176" t="s">
        <v>30</v>
      </c>
      <c r="F180" s="101"/>
      <c r="G180" s="101"/>
      <c r="H180" s="131"/>
      <c r="I180" s="137"/>
      <c r="J180" s="44"/>
    </row>
    <row r="181" spans="1:10" ht="12.6" customHeight="1" x14ac:dyDescent="0.15">
      <c r="A181" s="4" t="s">
        <v>30</v>
      </c>
      <c r="B181" s="316" t="s">
        <v>460</v>
      </c>
      <c r="C181" s="319" t="s">
        <v>549</v>
      </c>
      <c r="D181" s="320"/>
      <c r="E181" s="118"/>
      <c r="F181" s="118"/>
      <c r="G181" s="207"/>
      <c r="H181" s="132"/>
      <c r="I181" s="143"/>
      <c r="J181" s="121"/>
    </row>
    <row r="182" spans="1:10" ht="12.6" customHeight="1" x14ac:dyDescent="0.15">
      <c r="A182" s="4" t="s">
        <v>30</v>
      </c>
      <c r="B182" s="317"/>
      <c r="C182" s="321"/>
      <c r="D182" s="322"/>
      <c r="E182" s="119"/>
      <c r="F182" s="119"/>
      <c r="G182" s="208"/>
      <c r="H182" s="126"/>
      <c r="I182" s="144"/>
      <c r="J182" s="114"/>
    </row>
    <row r="183" spans="1:10" ht="12.6" customHeight="1" x14ac:dyDescent="0.15">
      <c r="A183" s="4" t="s">
        <v>30</v>
      </c>
      <c r="B183" s="317"/>
      <c r="C183" s="323"/>
      <c r="D183" s="324"/>
      <c r="E183" s="120"/>
      <c r="F183" s="120"/>
      <c r="G183" s="209"/>
      <c r="H183" s="133"/>
      <c r="I183" s="145"/>
      <c r="J183" s="115" t="s">
        <v>550</v>
      </c>
    </row>
    <row r="184" spans="1:10" ht="12.6" customHeight="1" x14ac:dyDescent="0.15">
      <c r="A184" s="4" t="s">
        <v>30</v>
      </c>
      <c r="B184" s="317"/>
      <c r="C184" s="93" t="s">
        <v>246</v>
      </c>
      <c r="D184" s="37"/>
      <c r="E184" s="47"/>
      <c r="F184" s="90"/>
      <c r="G184" s="90"/>
      <c r="H184" s="127"/>
      <c r="I184" s="134"/>
      <c r="J184" s="38"/>
    </row>
    <row r="185" spans="1:10" ht="12.6" customHeight="1" x14ac:dyDescent="0.15">
      <c r="A185" s="4" t="s">
        <v>30</v>
      </c>
      <c r="B185" s="317"/>
      <c r="C185" s="94"/>
      <c r="D185" s="39"/>
      <c r="E185" s="49" t="s">
        <v>57</v>
      </c>
      <c r="F185" s="91"/>
      <c r="G185" s="91"/>
      <c r="H185" s="128"/>
      <c r="I185" s="146"/>
      <c r="J185" s="40"/>
    </row>
    <row r="186" spans="1:10" ht="12.6" customHeight="1" x14ac:dyDescent="0.15">
      <c r="A186" s="4" t="s">
        <v>30</v>
      </c>
      <c r="B186" s="317"/>
      <c r="C186" s="95"/>
      <c r="D186" s="41"/>
      <c r="E186" s="51"/>
      <c r="F186" s="92"/>
      <c r="G186" s="92"/>
      <c r="H186" s="129"/>
      <c r="I186" s="136"/>
      <c r="J186" s="42"/>
    </row>
    <row r="187" spans="1:10" ht="12.6" customHeight="1" x14ac:dyDescent="0.15">
      <c r="A187" s="4" t="s">
        <v>30</v>
      </c>
      <c r="B187" s="317"/>
      <c r="C187" s="93" t="s">
        <v>58</v>
      </c>
      <c r="D187" s="37"/>
      <c r="E187" s="47"/>
      <c r="F187" s="90"/>
      <c r="G187" s="90"/>
      <c r="H187" s="127"/>
      <c r="I187" s="134"/>
      <c r="J187" s="38"/>
    </row>
    <row r="188" spans="1:10" ht="12.6" customHeight="1" x14ac:dyDescent="0.15">
      <c r="A188" s="4" t="s">
        <v>30</v>
      </c>
      <c r="B188" s="317"/>
      <c r="C188" s="94"/>
      <c r="D188" s="39"/>
      <c r="E188" s="49" t="s">
        <v>57</v>
      </c>
      <c r="F188" s="91"/>
      <c r="G188" s="91"/>
      <c r="H188" s="128"/>
      <c r="I188" s="146"/>
      <c r="J188" s="40"/>
    </row>
    <row r="189" spans="1:10" ht="12.6" customHeight="1" x14ac:dyDescent="0.15">
      <c r="A189" s="96" t="s">
        <v>30</v>
      </c>
      <c r="B189" s="317"/>
      <c r="C189" s="95"/>
      <c r="D189" s="41"/>
      <c r="E189" s="51"/>
      <c r="F189" s="92"/>
      <c r="G189" s="92"/>
      <c r="H189" s="129"/>
      <c r="I189" s="136"/>
      <c r="J189" s="42"/>
    </row>
    <row r="190" spans="1:10" ht="12.6" customHeight="1" x14ac:dyDescent="0.15">
      <c r="A190" s="4" t="s">
        <v>30</v>
      </c>
      <c r="B190" s="317"/>
      <c r="C190" s="99" t="s">
        <v>41</v>
      </c>
      <c r="D190" s="37" t="s">
        <v>30</v>
      </c>
      <c r="E190" s="47" t="s">
        <v>30</v>
      </c>
      <c r="F190" s="90"/>
      <c r="G190" s="90"/>
      <c r="H190" s="127"/>
      <c r="I190" s="134"/>
      <c r="J190" s="38"/>
    </row>
    <row r="191" spans="1:10" ht="12.6" customHeight="1" x14ac:dyDescent="0.15">
      <c r="A191" s="4" t="s">
        <v>30</v>
      </c>
      <c r="B191" s="317"/>
      <c r="C191" s="94" t="s">
        <v>30</v>
      </c>
      <c r="D191" s="39" t="s">
        <v>30</v>
      </c>
      <c r="E191" s="49" t="s">
        <v>30</v>
      </c>
      <c r="F191" s="91"/>
      <c r="G191" s="91"/>
      <c r="H191" s="128"/>
      <c r="I191" s="135"/>
      <c r="J191" s="40"/>
    </row>
    <row r="192" spans="1:10" ht="12.6" customHeight="1" x14ac:dyDescent="0.15">
      <c r="A192" s="4" t="s">
        <v>30</v>
      </c>
      <c r="B192" s="317"/>
      <c r="C192" s="95"/>
      <c r="D192" s="41"/>
      <c r="E192" s="51"/>
      <c r="F192" s="92"/>
      <c r="G192" s="92"/>
      <c r="H192" s="129"/>
      <c r="I192" s="136"/>
      <c r="J192" s="42"/>
    </row>
    <row r="193" spans="1:10" ht="12.6" customHeight="1" x14ac:dyDescent="0.15">
      <c r="A193" s="4" t="s">
        <v>30</v>
      </c>
      <c r="B193" s="317"/>
      <c r="C193" s="99" t="s">
        <v>209</v>
      </c>
      <c r="D193" s="37" t="s">
        <v>30</v>
      </c>
      <c r="E193" s="47" t="s">
        <v>30</v>
      </c>
      <c r="F193" s="90"/>
      <c r="G193" s="90"/>
      <c r="H193" s="127"/>
      <c r="I193" s="134"/>
      <c r="J193" s="38"/>
    </row>
    <row r="194" spans="1:10" ht="12.6" customHeight="1" x14ac:dyDescent="0.15">
      <c r="A194" s="4" t="s">
        <v>30</v>
      </c>
      <c r="B194" s="317"/>
      <c r="C194" s="94" t="s">
        <v>30</v>
      </c>
      <c r="D194" s="39" t="s">
        <v>30</v>
      </c>
      <c r="E194" s="49" t="s">
        <v>30</v>
      </c>
      <c r="F194" s="91"/>
      <c r="G194" s="91"/>
      <c r="H194" s="128"/>
      <c r="I194" s="135"/>
      <c r="J194" s="40"/>
    </row>
    <row r="195" spans="1:10" ht="12.6" customHeight="1" x14ac:dyDescent="0.15">
      <c r="A195" s="4" t="s">
        <v>30</v>
      </c>
      <c r="B195" s="318"/>
      <c r="C195" s="100" t="s">
        <v>30</v>
      </c>
      <c r="D195" s="43" t="s">
        <v>30</v>
      </c>
      <c r="E195" s="176" t="s">
        <v>30</v>
      </c>
      <c r="F195" s="101"/>
      <c r="G195" s="101"/>
      <c r="H195" s="131"/>
      <c r="I195" s="137"/>
      <c r="J195" s="44"/>
    </row>
    <row r="196" spans="1:10" ht="12.6" customHeight="1" x14ac:dyDescent="0.15">
      <c r="A196" s="4" t="s">
        <v>30</v>
      </c>
      <c r="B196" s="316" t="s">
        <v>551</v>
      </c>
      <c r="C196" s="319" t="s">
        <v>554</v>
      </c>
      <c r="D196" s="320"/>
      <c r="E196" s="118"/>
      <c r="F196" s="118"/>
      <c r="G196" s="207"/>
      <c r="H196" s="132"/>
      <c r="I196" s="143"/>
      <c r="J196" s="121"/>
    </row>
    <row r="197" spans="1:10" ht="12.6" customHeight="1" x14ac:dyDescent="0.15">
      <c r="A197" s="4" t="s">
        <v>30</v>
      </c>
      <c r="B197" s="317"/>
      <c r="C197" s="321"/>
      <c r="D197" s="322"/>
      <c r="E197" s="119"/>
      <c r="F197" s="119"/>
      <c r="G197" s="116" t="s">
        <v>555</v>
      </c>
      <c r="H197" s="126"/>
      <c r="I197" s="144"/>
      <c r="J197" s="114"/>
    </row>
    <row r="198" spans="1:10" ht="12.6" customHeight="1" x14ac:dyDescent="0.15">
      <c r="A198" s="4" t="s">
        <v>30</v>
      </c>
      <c r="B198" s="317"/>
      <c r="C198" s="323"/>
      <c r="D198" s="324"/>
      <c r="E198" s="120"/>
      <c r="F198" s="120"/>
      <c r="G198" s="117"/>
      <c r="H198" s="133"/>
      <c r="I198" s="145"/>
      <c r="J198" s="115" t="s">
        <v>247</v>
      </c>
    </row>
    <row r="199" spans="1:10" ht="12.6" customHeight="1" x14ac:dyDescent="0.15">
      <c r="A199" s="4" t="s">
        <v>30</v>
      </c>
      <c r="B199" s="317"/>
      <c r="C199" s="93" t="s">
        <v>246</v>
      </c>
      <c r="D199" s="37"/>
      <c r="E199" s="47"/>
      <c r="F199" s="90"/>
      <c r="G199" s="90"/>
      <c r="H199" s="127"/>
      <c r="I199" s="134"/>
      <c r="J199" s="38"/>
    </row>
    <row r="200" spans="1:10" ht="12.6" customHeight="1" x14ac:dyDescent="0.15">
      <c r="A200" s="4" t="s">
        <v>30</v>
      </c>
      <c r="B200" s="317"/>
      <c r="C200" s="94"/>
      <c r="D200" s="39"/>
      <c r="E200" s="49" t="s">
        <v>57</v>
      </c>
      <c r="F200" s="91"/>
      <c r="G200" s="91"/>
      <c r="H200" s="128"/>
      <c r="I200" s="146"/>
      <c r="J200" s="40"/>
    </row>
    <row r="201" spans="1:10" ht="12.6" customHeight="1" x14ac:dyDescent="0.15">
      <c r="A201" s="4" t="s">
        <v>30</v>
      </c>
      <c r="B201" s="317"/>
      <c r="C201" s="95"/>
      <c r="D201" s="41"/>
      <c r="E201" s="51"/>
      <c r="F201" s="92"/>
      <c r="G201" s="92"/>
      <c r="H201" s="129"/>
      <c r="I201" s="136"/>
      <c r="J201" s="42"/>
    </row>
    <row r="202" spans="1:10" ht="12.6" customHeight="1" x14ac:dyDescent="0.15">
      <c r="A202" s="4" t="s">
        <v>30</v>
      </c>
      <c r="B202" s="317"/>
      <c r="C202" s="93" t="s">
        <v>58</v>
      </c>
      <c r="D202" s="37"/>
      <c r="E202" s="47"/>
      <c r="F202" s="90"/>
      <c r="G202" s="90"/>
      <c r="H202" s="127"/>
      <c r="I202" s="134"/>
      <c r="J202" s="38"/>
    </row>
    <row r="203" spans="1:10" ht="12.6" customHeight="1" x14ac:dyDescent="0.15">
      <c r="A203" s="4" t="s">
        <v>30</v>
      </c>
      <c r="B203" s="317"/>
      <c r="C203" s="94"/>
      <c r="D203" s="39"/>
      <c r="E203" s="49" t="s">
        <v>57</v>
      </c>
      <c r="F203" s="91"/>
      <c r="G203" s="91"/>
      <c r="H203" s="128"/>
      <c r="I203" s="146"/>
      <c r="J203" s="40"/>
    </row>
    <row r="204" spans="1:10" ht="12.6" customHeight="1" x14ac:dyDescent="0.15">
      <c r="A204" s="96" t="s">
        <v>30</v>
      </c>
      <c r="B204" s="317"/>
      <c r="C204" s="95"/>
      <c r="D204" s="41"/>
      <c r="E204" s="51"/>
      <c r="F204" s="92"/>
      <c r="G204" s="92"/>
      <c r="H204" s="129"/>
      <c r="I204" s="136"/>
      <c r="J204" s="42"/>
    </row>
    <row r="205" spans="1:10" ht="12.6" customHeight="1" x14ac:dyDescent="0.15">
      <c r="A205" s="4" t="s">
        <v>30</v>
      </c>
      <c r="B205" s="317"/>
      <c r="C205" s="93" t="s">
        <v>557</v>
      </c>
      <c r="D205" s="37" t="s">
        <v>558</v>
      </c>
      <c r="E205" s="47"/>
      <c r="F205" s="90"/>
      <c r="G205" s="90"/>
      <c r="H205" s="127"/>
      <c r="I205" s="134"/>
      <c r="J205" s="38"/>
    </row>
    <row r="206" spans="1:10" ht="12.6" customHeight="1" x14ac:dyDescent="0.15">
      <c r="A206" s="4" t="s">
        <v>30</v>
      </c>
      <c r="B206" s="317"/>
      <c r="C206" s="94"/>
      <c r="D206" s="39"/>
      <c r="E206" s="49" t="s">
        <v>556</v>
      </c>
      <c r="F206" s="91"/>
      <c r="G206" s="91"/>
      <c r="H206" s="128"/>
      <c r="I206" s="146"/>
      <c r="J206" s="40"/>
    </row>
    <row r="207" spans="1:10" ht="12.6" customHeight="1" x14ac:dyDescent="0.15">
      <c r="A207" s="96" t="s">
        <v>30</v>
      </c>
      <c r="B207" s="317"/>
      <c r="C207" s="95"/>
      <c r="D207" s="41"/>
      <c r="E207" s="51"/>
      <c r="F207" s="92"/>
      <c r="G207" s="92"/>
      <c r="H207" s="129"/>
      <c r="I207" s="136"/>
      <c r="J207" s="42"/>
    </row>
    <row r="208" spans="1:10" ht="12.6" customHeight="1" x14ac:dyDescent="0.15">
      <c r="A208" s="4" t="s">
        <v>30</v>
      </c>
      <c r="B208" s="317"/>
      <c r="C208" s="99" t="s">
        <v>41</v>
      </c>
      <c r="D208" s="37" t="s">
        <v>30</v>
      </c>
      <c r="E208" s="47" t="s">
        <v>30</v>
      </c>
      <c r="F208" s="90"/>
      <c r="G208" s="90"/>
      <c r="H208" s="127"/>
      <c r="I208" s="134"/>
      <c r="J208" s="38"/>
    </row>
    <row r="209" spans="1:10" ht="12.6" customHeight="1" x14ac:dyDescent="0.15">
      <c r="A209" s="4" t="s">
        <v>30</v>
      </c>
      <c r="B209" s="317"/>
      <c r="C209" s="94" t="s">
        <v>30</v>
      </c>
      <c r="D209" s="39" t="s">
        <v>30</v>
      </c>
      <c r="E209" s="49" t="s">
        <v>30</v>
      </c>
      <c r="F209" s="91"/>
      <c r="G209" s="91"/>
      <c r="H209" s="128"/>
      <c r="I209" s="135"/>
      <c r="J209" s="40"/>
    </row>
    <row r="210" spans="1:10" ht="12.6" customHeight="1" x14ac:dyDescent="0.15">
      <c r="A210" s="4" t="s">
        <v>30</v>
      </c>
      <c r="B210" s="317"/>
      <c r="C210" s="95"/>
      <c r="D210" s="41"/>
      <c r="E210" s="51"/>
      <c r="F210" s="92"/>
      <c r="G210" s="92"/>
      <c r="H210" s="129"/>
      <c r="I210" s="136"/>
      <c r="J210" s="42"/>
    </row>
    <row r="211" spans="1:10" ht="12.6" customHeight="1" x14ac:dyDescent="0.15">
      <c r="A211" s="4" t="s">
        <v>30</v>
      </c>
      <c r="B211" s="317"/>
      <c r="C211" s="99" t="s">
        <v>209</v>
      </c>
      <c r="D211" s="37" t="s">
        <v>30</v>
      </c>
      <c r="E211" s="47" t="s">
        <v>30</v>
      </c>
      <c r="F211" s="90"/>
      <c r="G211" s="90"/>
      <c r="H211" s="127"/>
      <c r="I211" s="134"/>
      <c r="J211" s="38"/>
    </row>
    <row r="212" spans="1:10" ht="12.6" customHeight="1" x14ac:dyDescent="0.15">
      <c r="A212" s="4" t="s">
        <v>30</v>
      </c>
      <c r="B212" s="317"/>
      <c r="C212" s="94" t="s">
        <v>30</v>
      </c>
      <c r="D212" s="39" t="s">
        <v>30</v>
      </c>
      <c r="E212" s="49" t="s">
        <v>30</v>
      </c>
      <c r="F212" s="91"/>
      <c r="G212" s="91"/>
      <c r="H212" s="128"/>
      <c r="I212" s="135"/>
      <c r="J212" s="40"/>
    </row>
    <row r="213" spans="1:10" ht="12.6" customHeight="1" x14ac:dyDescent="0.15">
      <c r="A213" s="4" t="s">
        <v>30</v>
      </c>
      <c r="B213" s="318"/>
      <c r="C213" s="100" t="s">
        <v>30</v>
      </c>
      <c r="D213" s="43" t="s">
        <v>30</v>
      </c>
      <c r="E213" s="176" t="s">
        <v>30</v>
      </c>
      <c r="F213" s="101"/>
      <c r="G213" s="101"/>
      <c r="H213" s="131"/>
      <c r="I213" s="137"/>
      <c r="J213" s="44"/>
    </row>
  </sheetData>
  <mergeCells count="25">
    <mergeCell ref="B196:B213"/>
    <mergeCell ref="C196:D198"/>
    <mergeCell ref="B148:B162"/>
    <mergeCell ref="C148:D150"/>
    <mergeCell ref="B163:B180"/>
    <mergeCell ref="C163:D165"/>
    <mergeCell ref="B181:B195"/>
    <mergeCell ref="C181:D183"/>
    <mergeCell ref="B91:B114"/>
    <mergeCell ref="C91:D93"/>
    <mergeCell ref="B115:B129"/>
    <mergeCell ref="C115:D117"/>
    <mergeCell ref="B130:B147"/>
    <mergeCell ref="C130:D132"/>
    <mergeCell ref="B70:B90"/>
    <mergeCell ref="C70:D72"/>
    <mergeCell ref="B2:J2"/>
    <mergeCell ref="B37:B54"/>
    <mergeCell ref="C37:D39"/>
    <mergeCell ref="B55:B69"/>
    <mergeCell ref="C55:D57"/>
    <mergeCell ref="B4:B21"/>
    <mergeCell ref="C4:D6"/>
    <mergeCell ref="B22:B36"/>
    <mergeCell ref="C22:D24"/>
  </mergeCells>
  <phoneticPr fontId="28"/>
  <pageMargins left="0.82677165354330717" right="0.19685039370078741" top="0.43307086614173229" bottom="0.19685039370078741" header="0.31496062992125984" footer="0.27559055118110237"/>
  <pageSetup paperSize="9" scale="92" orientation="portrait" r:id="rId1"/>
  <headerFooter alignWithMargins="0">
    <oddFooter xml:space="preserve">&amp;C                                        </oddFooter>
  </headerFooter>
  <rowBreaks count="7" manualBreakCount="7">
    <brk id="69" min="1" max="9" man="1"/>
    <brk id="129" min="1" max="9" man="1"/>
    <brk id="195" min="1" max="9" man="1"/>
    <brk id="219" min="1" max="9" man="1"/>
    <brk id="378" min="1" max="10" man="1"/>
    <brk id="528" min="1" max="10" man="1"/>
    <brk id="591" min="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108"/>
  <sheetViews>
    <sheetView view="pageBreakPreview" zoomScale="130" zoomScaleNormal="115" zoomScaleSheetLayoutView="130" workbookViewId="0">
      <selection activeCell="K18" sqref="K18"/>
    </sheetView>
  </sheetViews>
  <sheetFormatPr defaultRowHeight="11.25" x14ac:dyDescent="0.15"/>
  <cols>
    <col min="1" max="1" width="2.33203125" style="7" customWidth="1"/>
    <col min="2" max="2" width="9.33203125" style="7"/>
    <col min="3" max="3" width="14.83203125" style="7" customWidth="1"/>
    <col min="4" max="4" width="21.5" style="7" customWidth="1"/>
    <col min="5" max="5" width="5" style="7" customWidth="1"/>
    <col min="6" max="6" width="10.83203125" style="7" customWidth="1"/>
    <col min="7" max="7" width="8.83203125" style="7" customWidth="1"/>
    <col min="8" max="9" width="11" style="124" customWidth="1"/>
    <col min="10" max="10" width="19.6640625" style="7" customWidth="1"/>
    <col min="11" max="16384" width="9.33203125" style="7"/>
  </cols>
  <sheetData>
    <row r="1" spans="1:10" s="1" customFormat="1" ht="18" customHeight="1" x14ac:dyDescent="0.15">
      <c r="B1" s="2" t="s">
        <v>168</v>
      </c>
      <c r="C1" s="2"/>
      <c r="D1" s="2" t="s">
        <v>1</v>
      </c>
      <c r="E1" s="2"/>
      <c r="F1" s="2"/>
      <c r="G1" s="2"/>
      <c r="H1" s="122"/>
      <c r="I1" s="122"/>
      <c r="J1" s="3"/>
    </row>
    <row r="2" spans="1:10" ht="21" customHeight="1" x14ac:dyDescent="0.15">
      <c r="A2" s="4"/>
      <c r="B2" s="295" t="s">
        <v>592</v>
      </c>
      <c r="C2" s="296"/>
      <c r="D2" s="296"/>
      <c r="E2" s="296"/>
      <c r="F2" s="296"/>
      <c r="G2" s="296"/>
      <c r="H2" s="296"/>
      <c r="I2" s="296"/>
      <c r="J2" s="297"/>
    </row>
    <row r="3" spans="1:10" ht="21" customHeight="1" x14ac:dyDescent="0.15">
      <c r="A3" s="4"/>
      <c r="B3" s="88" t="s">
        <v>51</v>
      </c>
      <c r="C3" s="8" t="s">
        <v>44</v>
      </c>
      <c r="D3" s="8" t="s">
        <v>45</v>
      </c>
      <c r="E3" s="89" t="s">
        <v>46</v>
      </c>
      <c r="F3" s="8" t="s">
        <v>47</v>
      </c>
      <c r="G3" s="8" t="s">
        <v>48</v>
      </c>
      <c r="H3" s="125" t="s">
        <v>49</v>
      </c>
      <c r="I3" s="125" t="s">
        <v>50</v>
      </c>
      <c r="J3" s="9" t="s">
        <v>42</v>
      </c>
    </row>
    <row r="4" spans="1:10" ht="12.6" customHeight="1" x14ac:dyDescent="0.15">
      <c r="A4" s="4" t="s">
        <v>30</v>
      </c>
      <c r="B4" s="316" t="s">
        <v>580</v>
      </c>
      <c r="C4" s="319" t="s">
        <v>211</v>
      </c>
      <c r="D4" s="320"/>
      <c r="E4" s="118"/>
      <c r="F4" s="118"/>
      <c r="G4" s="201"/>
      <c r="H4" s="132"/>
      <c r="I4" s="143"/>
      <c r="J4" s="121"/>
    </row>
    <row r="5" spans="1:10" ht="12.6" customHeight="1" x14ac:dyDescent="0.15">
      <c r="A5" s="4" t="s">
        <v>30</v>
      </c>
      <c r="B5" s="317"/>
      <c r="C5" s="321"/>
      <c r="D5" s="322"/>
      <c r="E5" s="119"/>
      <c r="F5" s="119"/>
      <c r="G5" s="116" t="s">
        <v>213</v>
      </c>
      <c r="H5" s="126"/>
      <c r="I5" s="144"/>
      <c r="J5" s="114"/>
    </row>
    <row r="6" spans="1:10" ht="12.6" customHeight="1" x14ac:dyDescent="0.15">
      <c r="A6" s="4" t="s">
        <v>30</v>
      </c>
      <c r="B6" s="317"/>
      <c r="C6" s="323"/>
      <c r="D6" s="324"/>
      <c r="E6" s="120"/>
      <c r="F6" s="120"/>
      <c r="G6" s="117"/>
      <c r="H6" s="133"/>
      <c r="I6" s="145"/>
      <c r="J6" s="115" t="s">
        <v>97</v>
      </c>
    </row>
    <row r="7" spans="1:10" ht="12.6" customHeight="1" x14ac:dyDescent="0.15">
      <c r="A7" s="4" t="s">
        <v>30</v>
      </c>
      <c r="B7" s="317"/>
      <c r="C7" s="93" t="s">
        <v>144</v>
      </c>
      <c r="D7" s="37" t="s">
        <v>232</v>
      </c>
      <c r="E7" s="47"/>
      <c r="F7" s="90"/>
      <c r="G7" s="90"/>
      <c r="H7" s="127"/>
      <c r="I7" s="134"/>
      <c r="J7" s="38"/>
    </row>
    <row r="8" spans="1:10" ht="12.6" customHeight="1" x14ac:dyDescent="0.15">
      <c r="A8" s="4" t="s">
        <v>30</v>
      </c>
      <c r="B8" s="317"/>
      <c r="C8" s="94"/>
      <c r="D8" s="39" t="s">
        <v>213</v>
      </c>
      <c r="E8" s="49" t="s">
        <v>99</v>
      </c>
      <c r="F8" s="91"/>
      <c r="G8" s="91"/>
      <c r="H8" s="128"/>
      <c r="I8" s="135"/>
      <c r="J8" s="40"/>
    </row>
    <row r="9" spans="1:10" ht="12.6" customHeight="1" x14ac:dyDescent="0.15">
      <c r="A9" s="4" t="s">
        <v>30</v>
      </c>
      <c r="B9" s="317"/>
      <c r="C9" s="95"/>
      <c r="D9" s="41"/>
      <c r="E9" s="51"/>
      <c r="F9" s="92"/>
      <c r="G9" s="92"/>
      <c r="H9" s="129"/>
      <c r="I9" s="136"/>
      <c r="J9" s="42"/>
    </row>
    <row r="10" spans="1:10" ht="12.6" customHeight="1" x14ac:dyDescent="0.15">
      <c r="A10" s="4" t="s">
        <v>30</v>
      </c>
      <c r="B10" s="317"/>
      <c r="C10" s="93" t="s">
        <v>176</v>
      </c>
      <c r="D10" s="37"/>
      <c r="E10" s="47"/>
      <c r="F10" s="90"/>
      <c r="G10" s="90"/>
      <c r="H10" s="127"/>
      <c r="I10" s="134"/>
      <c r="J10" s="38"/>
    </row>
    <row r="11" spans="1:10" ht="12.6" customHeight="1" x14ac:dyDescent="0.15">
      <c r="A11" s="4" t="s">
        <v>30</v>
      </c>
      <c r="B11" s="317"/>
      <c r="C11" s="94"/>
      <c r="D11" s="39"/>
      <c r="E11" s="49" t="s">
        <v>98</v>
      </c>
      <c r="F11" s="91"/>
      <c r="G11" s="91"/>
      <c r="H11" s="128"/>
      <c r="I11" s="135"/>
      <c r="J11" s="40"/>
    </row>
    <row r="12" spans="1:10" ht="12.6" customHeight="1" x14ac:dyDescent="0.15">
      <c r="A12" s="96" t="s">
        <v>30</v>
      </c>
      <c r="B12" s="317"/>
      <c r="C12" s="95"/>
      <c r="D12" s="41"/>
      <c r="E12" s="51"/>
      <c r="F12" s="92"/>
      <c r="G12" s="92"/>
      <c r="H12" s="129"/>
      <c r="I12" s="136"/>
      <c r="J12" s="42"/>
    </row>
    <row r="13" spans="1:10" ht="12.6" customHeight="1" x14ac:dyDescent="0.15">
      <c r="A13" s="4" t="s">
        <v>30</v>
      </c>
      <c r="B13" s="317"/>
      <c r="C13" s="93" t="s">
        <v>146</v>
      </c>
      <c r="D13" s="37"/>
      <c r="E13" s="47"/>
      <c r="F13" s="90"/>
      <c r="G13" s="90"/>
      <c r="H13" s="127"/>
      <c r="I13" s="134"/>
      <c r="J13" s="38"/>
    </row>
    <row r="14" spans="1:10" ht="12.6" customHeight="1" x14ac:dyDescent="0.15">
      <c r="A14" s="4" t="s">
        <v>30</v>
      </c>
      <c r="B14" s="317"/>
      <c r="C14" s="94"/>
      <c r="D14" s="39"/>
      <c r="E14" s="49" t="s">
        <v>100</v>
      </c>
      <c r="F14" s="91"/>
      <c r="G14" s="91"/>
      <c r="H14" s="130"/>
      <c r="I14" s="146"/>
      <c r="J14" s="40"/>
    </row>
    <row r="15" spans="1:10" ht="12.6" customHeight="1" x14ac:dyDescent="0.15">
      <c r="A15" s="96" t="s">
        <v>30</v>
      </c>
      <c r="B15" s="317"/>
      <c r="C15" s="95"/>
      <c r="D15" s="41"/>
      <c r="E15" s="51"/>
      <c r="F15" s="92"/>
      <c r="G15" s="92"/>
      <c r="H15" s="129"/>
      <c r="I15" s="136"/>
      <c r="J15" s="42"/>
    </row>
    <row r="16" spans="1:10" ht="12.6" customHeight="1" x14ac:dyDescent="0.15">
      <c r="A16" s="4" t="s">
        <v>30</v>
      </c>
      <c r="B16" s="317"/>
      <c r="C16" s="93" t="s">
        <v>59</v>
      </c>
      <c r="D16" s="37"/>
      <c r="E16" s="47"/>
      <c r="F16" s="90"/>
      <c r="G16" s="90"/>
      <c r="H16" s="127"/>
      <c r="I16" s="134"/>
      <c r="J16" s="38"/>
    </row>
    <row r="17" spans="1:10" ht="12.6" customHeight="1" x14ac:dyDescent="0.15">
      <c r="A17" s="4" t="s">
        <v>30</v>
      </c>
      <c r="B17" s="317"/>
      <c r="C17" s="94"/>
      <c r="D17" s="39"/>
      <c r="E17" s="49" t="s">
        <v>7</v>
      </c>
      <c r="F17" s="91">
        <v>1</v>
      </c>
      <c r="G17" s="91"/>
      <c r="H17" s="128"/>
      <c r="I17" s="135"/>
      <c r="J17" s="40"/>
    </row>
    <row r="18" spans="1:10" ht="12.6" customHeight="1" x14ac:dyDescent="0.15">
      <c r="A18" s="4" t="s">
        <v>30</v>
      </c>
      <c r="B18" s="317"/>
      <c r="C18" s="95"/>
      <c r="D18" s="41"/>
      <c r="E18" s="51"/>
      <c r="F18" s="92"/>
      <c r="G18" s="92"/>
      <c r="H18" s="129"/>
      <c r="I18" s="136"/>
      <c r="J18" s="42"/>
    </row>
    <row r="19" spans="1:10" ht="12.6" customHeight="1" x14ac:dyDescent="0.15">
      <c r="A19" s="4" t="s">
        <v>30</v>
      </c>
      <c r="B19" s="317"/>
      <c r="C19" s="99" t="s">
        <v>41</v>
      </c>
      <c r="D19" s="37" t="s">
        <v>30</v>
      </c>
      <c r="E19" s="47" t="s">
        <v>30</v>
      </c>
      <c r="F19" s="90" t="s">
        <v>30</v>
      </c>
      <c r="G19" s="90"/>
      <c r="H19" s="127"/>
      <c r="I19" s="134"/>
      <c r="J19" s="38"/>
    </row>
    <row r="20" spans="1:10" ht="12.6" customHeight="1" x14ac:dyDescent="0.15">
      <c r="A20" s="4" t="s">
        <v>30</v>
      </c>
      <c r="B20" s="317"/>
      <c r="C20" s="94" t="s">
        <v>30</v>
      </c>
      <c r="D20" s="39"/>
      <c r="E20" s="49" t="s">
        <v>30</v>
      </c>
      <c r="F20" s="91" t="s">
        <v>30</v>
      </c>
      <c r="G20" s="91"/>
      <c r="H20" s="128"/>
      <c r="I20" s="135"/>
      <c r="J20" s="40"/>
    </row>
    <row r="21" spans="1:10" ht="12.6" customHeight="1" x14ac:dyDescent="0.15">
      <c r="A21" s="4" t="s">
        <v>30</v>
      </c>
      <c r="B21" s="318"/>
      <c r="C21" s="100" t="s">
        <v>30</v>
      </c>
      <c r="D21" s="43" t="s">
        <v>30</v>
      </c>
      <c r="E21" s="176" t="s">
        <v>30</v>
      </c>
      <c r="F21" s="101" t="s">
        <v>30</v>
      </c>
      <c r="G21" s="101"/>
      <c r="H21" s="131"/>
      <c r="I21" s="137"/>
      <c r="J21" s="44"/>
    </row>
    <row r="22" spans="1:10" ht="12.6" customHeight="1" x14ac:dyDescent="0.15">
      <c r="A22" s="4" t="s">
        <v>30</v>
      </c>
      <c r="B22" s="316" t="s">
        <v>581</v>
      </c>
      <c r="C22" s="319" t="s">
        <v>151</v>
      </c>
      <c r="D22" s="320"/>
      <c r="E22" s="118"/>
      <c r="F22" s="118"/>
      <c r="G22" s="201"/>
      <c r="H22" s="132"/>
      <c r="I22" s="143"/>
      <c r="J22" s="121"/>
    </row>
    <row r="23" spans="1:10" ht="12.6" customHeight="1" x14ac:dyDescent="0.15">
      <c r="A23" s="4" t="s">
        <v>30</v>
      </c>
      <c r="B23" s="317"/>
      <c r="C23" s="321"/>
      <c r="D23" s="322"/>
      <c r="E23" s="119"/>
      <c r="F23" s="119"/>
      <c r="G23" s="116" t="s">
        <v>147</v>
      </c>
      <c r="H23" s="126"/>
      <c r="I23" s="144"/>
      <c r="J23" s="114"/>
    </row>
    <row r="24" spans="1:10" ht="12.6" customHeight="1" x14ac:dyDescent="0.15">
      <c r="A24" s="4" t="s">
        <v>30</v>
      </c>
      <c r="B24" s="317"/>
      <c r="C24" s="323"/>
      <c r="D24" s="324"/>
      <c r="E24" s="120"/>
      <c r="F24" s="120"/>
      <c r="G24" s="117" t="s">
        <v>148</v>
      </c>
      <c r="H24" s="133"/>
      <c r="I24" s="145"/>
      <c r="J24" s="115" t="s">
        <v>97</v>
      </c>
    </row>
    <row r="25" spans="1:10" ht="12.6" customHeight="1" x14ac:dyDescent="0.15">
      <c r="A25" s="4" t="s">
        <v>30</v>
      </c>
      <c r="B25" s="317"/>
      <c r="C25" s="93" t="s">
        <v>144</v>
      </c>
      <c r="D25" s="37" t="s">
        <v>147</v>
      </c>
      <c r="E25" s="47"/>
      <c r="F25" s="90"/>
      <c r="G25" s="90"/>
      <c r="H25" s="127"/>
      <c r="I25" s="134"/>
      <c r="J25" s="38"/>
    </row>
    <row r="26" spans="1:10" ht="12.6" customHeight="1" x14ac:dyDescent="0.15">
      <c r="A26" s="4" t="s">
        <v>30</v>
      </c>
      <c r="B26" s="317"/>
      <c r="C26" s="94"/>
      <c r="D26" s="39" t="s">
        <v>148</v>
      </c>
      <c r="E26" s="49" t="s">
        <v>99</v>
      </c>
      <c r="F26" s="91"/>
      <c r="G26" s="91"/>
      <c r="H26" s="128"/>
      <c r="I26" s="135"/>
      <c r="J26" s="40"/>
    </row>
    <row r="27" spans="1:10" ht="12.6" customHeight="1" x14ac:dyDescent="0.15">
      <c r="A27" s="4" t="s">
        <v>30</v>
      </c>
      <c r="B27" s="317"/>
      <c r="C27" s="95"/>
      <c r="D27" s="41"/>
      <c r="E27" s="51"/>
      <c r="F27" s="92"/>
      <c r="G27" s="92"/>
      <c r="H27" s="129"/>
      <c r="I27" s="136"/>
      <c r="J27" s="42"/>
    </row>
    <row r="28" spans="1:10" ht="12.6" customHeight="1" x14ac:dyDescent="0.15">
      <c r="A28" s="4" t="s">
        <v>30</v>
      </c>
      <c r="B28" s="317"/>
      <c r="C28" s="93" t="s">
        <v>176</v>
      </c>
      <c r="D28" s="37"/>
      <c r="E28" s="47"/>
      <c r="F28" s="90"/>
      <c r="G28" s="90"/>
      <c r="H28" s="127"/>
      <c r="I28" s="134"/>
      <c r="J28" s="38"/>
    </row>
    <row r="29" spans="1:10" ht="12.6" customHeight="1" x14ac:dyDescent="0.15">
      <c r="A29" s="4" t="s">
        <v>30</v>
      </c>
      <c r="B29" s="317"/>
      <c r="C29" s="94"/>
      <c r="D29" s="39"/>
      <c r="E29" s="49" t="s">
        <v>98</v>
      </c>
      <c r="F29" s="91"/>
      <c r="G29" s="91"/>
      <c r="H29" s="128"/>
      <c r="I29" s="135"/>
      <c r="J29" s="40"/>
    </row>
    <row r="30" spans="1:10" ht="12.6" customHeight="1" x14ac:dyDescent="0.15">
      <c r="A30" s="96" t="s">
        <v>30</v>
      </c>
      <c r="B30" s="317"/>
      <c r="C30" s="95"/>
      <c r="D30" s="41"/>
      <c r="E30" s="51"/>
      <c r="F30" s="92"/>
      <c r="G30" s="92"/>
      <c r="H30" s="129"/>
      <c r="I30" s="136"/>
      <c r="J30" s="42"/>
    </row>
    <row r="31" spans="1:10" ht="12.6" customHeight="1" x14ac:dyDescent="0.15">
      <c r="A31" s="4" t="s">
        <v>30</v>
      </c>
      <c r="B31" s="317"/>
      <c r="C31" s="93" t="s">
        <v>4</v>
      </c>
      <c r="D31" s="37"/>
      <c r="E31" s="47"/>
      <c r="F31" s="90"/>
      <c r="G31" s="90"/>
      <c r="H31" s="127"/>
      <c r="I31" s="134"/>
      <c r="J31" s="38"/>
    </row>
    <row r="32" spans="1:10" ht="12.6" customHeight="1" x14ac:dyDescent="0.15">
      <c r="A32" s="4" t="s">
        <v>30</v>
      </c>
      <c r="B32" s="317"/>
      <c r="C32" s="94"/>
      <c r="D32" s="39"/>
      <c r="E32" s="49" t="s">
        <v>100</v>
      </c>
      <c r="F32" s="91"/>
      <c r="G32" s="91"/>
      <c r="H32" s="130"/>
      <c r="I32" s="135"/>
      <c r="J32" s="40"/>
    </row>
    <row r="33" spans="1:10" ht="12.6" customHeight="1" x14ac:dyDescent="0.15">
      <c r="A33" s="96" t="s">
        <v>30</v>
      </c>
      <c r="B33" s="317"/>
      <c r="C33" s="95"/>
      <c r="D33" s="41"/>
      <c r="E33" s="51"/>
      <c r="F33" s="92"/>
      <c r="G33" s="92"/>
      <c r="H33" s="129"/>
      <c r="I33" s="136"/>
      <c r="J33" s="42"/>
    </row>
    <row r="34" spans="1:10" ht="12.6" customHeight="1" x14ac:dyDescent="0.15">
      <c r="A34" s="4" t="s">
        <v>30</v>
      </c>
      <c r="B34" s="317"/>
      <c r="C34" s="93" t="s">
        <v>59</v>
      </c>
      <c r="D34" s="37"/>
      <c r="E34" s="47"/>
      <c r="F34" s="90"/>
      <c r="G34" s="90"/>
      <c r="H34" s="127"/>
      <c r="I34" s="134"/>
      <c r="J34" s="38"/>
    </row>
    <row r="35" spans="1:10" ht="12.6" customHeight="1" x14ac:dyDescent="0.15">
      <c r="A35" s="4" t="s">
        <v>30</v>
      </c>
      <c r="B35" s="317"/>
      <c r="C35" s="94"/>
      <c r="D35" s="39"/>
      <c r="E35" s="49" t="s">
        <v>7</v>
      </c>
      <c r="F35" s="91">
        <v>1</v>
      </c>
      <c r="G35" s="91"/>
      <c r="H35" s="128"/>
      <c r="I35" s="135"/>
      <c r="J35" s="40"/>
    </row>
    <row r="36" spans="1:10" ht="12.6" customHeight="1" x14ac:dyDescent="0.15">
      <c r="A36" s="4" t="s">
        <v>30</v>
      </c>
      <c r="B36" s="317"/>
      <c r="C36" s="95"/>
      <c r="D36" s="41"/>
      <c r="E36" s="51"/>
      <c r="F36" s="92"/>
      <c r="G36" s="92"/>
      <c r="H36" s="129"/>
      <c r="I36" s="136"/>
      <c r="J36" s="42"/>
    </row>
    <row r="37" spans="1:10" ht="12.6" customHeight="1" x14ac:dyDescent="0.15">
      <c r="A37" s="4" t="s">
        <v>30</v>
      </c>
      <c r="B37" s="317"/>
      <c r="C37" s="99" t="s">
        <v>41</v>
      </c>
      <c r="D37" s="37" t="s">
        <v>30</v>
      </c>
      <c r="E37" s="47" t="s">
        <v>30</v>
      </c>
      <c r="F37" s="90" t="s">
        <v>30</v>
      </c>
      <c r="G37" s="90"/>
      <c r="H37" s="127"/>
      <c r="I37" s="134"/>
      <c r="J37" s="38"/>
    </row>
    <row r="38" spans="1:10" ht="12.6" customHeight="1" x14ac:dyDescent="0.15">
      <c r="A38" s="4" t="s">
        <v>30</v>
      </c>
      <c r="B38" s="317"/>
      <c r="C38" s="94" t="s">
        <v>30</v>
      </c>
      <c r="D38" s="39"/>
      <c r="E38" s="49" t="s">
        <v>30</v>
      </c>
      <c r="F38" s="91" t="s">
        <v>30</v>
      </c>
      <c r="G38" s="91"/>
      <c r="H38" s="128"/>
      <c r="I38" s="135"/>
      <c r="J38" s="40"/>
    </row>
    <row r="39" spans="1:10" ht="12.6" customHeight="1" x14ac:dyDescent="0.15">
      <c r="A39" s="4" t="s">
        <v>30</v>
      </c>
      <c r="B39" s="318"/>
      <c r="C39" s="100" t="s">
        <v>30</v>
      </c>
      <c r="D39" s="43" t="s">
        <v>30</v>
      </c>
      <c r="E39" s="176" t="s">
        <v>30</v>
      </c>
      <c r="F39" s="101" t="s">
        <v>30</v>
      </c>
      <c r="G39" s="101"/>
      <c r="H39" s="131"/>
      <c r="I39" s="137"/>
      <c r="J39" s="44"/>
    </row>
    <row r="40" spans="1:10" ht="12.6" customHeight="1" x14ac:dyDescent="0.15">
      <c r="A40" s="4" t="s">
        <v>30</v>
      </c>
      <c r="B40" s="316" t="s">
        <v>582</v>
      </c>
      <c r="C40" s="319" t="s">
        <v>220</v>
      </c>
      <c r="D40" s="320"/>
      <c r="E40" s="118"/>
      <c r="F40" s="118"/>
      <c r="G40" s="201"/>
      <c r="H40" s="132"/>
      <c r="I40" s="143"/>
      <c r="J40" s="121"/>
    </row>
    <row r="41" spans="1:10" ht="12.6" customHeight="1" x14ac:dyDescent="0.15">
      <c r="A41" s="4" t="s">
        <v>30</v>
      </c>
      <c r="B41" s="317"/>
      <c r="C41" s="321"/>
      <c r="D41" s="322"/>
      <c r="E41" s="119"/>
      <c r="F41" s="119"/>
      <c r="G41" s="116" t="s">
        <v>223</v>
      </c>
      <c r="H41" s="126"/>
      <c r="I41" s="144"/>
      <c r="J41" s="114"/>
    </row>
    <row r="42" spans="1:10" ht="12.6" customHeight="1" x14ac:dyDescent="0.15">
      <c r="A42" s="4" t="s">
        <v>30</v>
      </c>
      <c r="B42" s="317"/>
      <c r="C42" s="323"/>
      <c r="D42" s="324"/>
      <c r="E42" s="120"/>
      <c r="F42" s="120"/>
      <c r="G42" s="117" t="s">
        <v>222</v>
      </c>
      <c r="H42" s="133"/>
      <c r="I42" s="145"/>
      <c r="J42" s="115" t="s">
        <v>97</v>
      </c>
    </row>
    <row r="43" spans="1:10" ht="12.6" customHeight="1" x14ac:dyDescent="0.15">
      <c r="A43" s="4" t="s">
        <v>30</v>
      </c>
      <c r="B43" s="317"/>
      <c r="C43" s="93" t="s">
        <v>144</v>
      </c>
      <c r="D43" s="37" t="s">
        <v>221</v>
      </c>
      <c r="E43" s="47"/>
      <c r="F43" s="90"/>
      <c r="G43" s="90"/>
      <c r="H43" s="127"/>
      <c r="I43" s="134"/>
      <c r="J43" s="38"/>
    </row>
    <row r="44" spans="1:10" ht="12.6" customHeight="1" x14ac:dyDescent="0.15">
      <c r="A44" s="4" t="s">
        <v>30</v>
      </c>
      <c r="B44" s="317"/>
      <c r="C44" s="94"/>
      <c r="D44" s="39" t="s">
        <v>222</v>
      </c>
      <c r="E44" s="49" t="s">
        <v>99</v>
      </c>
      <c r="F44" s="91"/>
      <c r="G44" s="91"/>
      <c r="H44" s="128"/>
      <c r="I44" s="135"/>
      <c r="J44" s="40"/>
    </row>
    <row r="45" spans="1:10" ht="12.6" customHeight="1" x14ac:dyDescent="0.15">
      <c r="A45" s="4" t="s">
        <v>30</v>
      </c>
      <c r="B45" s="317"/>
      <c r="C45" s="95"/>
      <c r="D45" s="41"/>
      <c r="E45" s="51"/>
      <c r="F45" s="92"/>
      <c r="G45" s="92"/>
      <c r="H45" s="129"/>
      <c r="I45" s="136"/>
      <c r="J45" s="42"/>
    </row>
    <row r="46" spans="1:10" ht="12.6" customHeight="1" x14ac:dyDescent="0.15">
      <c r="A46" s="4" t="s">
        <v>30</v>
      </c>
      <c r="B46" s="317"/>
      <c r="C46" s="93" t="s">
        <v>176</v>
      </c>
      <c r="D46" s="37"/>
      <c r="E46" s="47"/>
      <c r="F46" s="90"/>
      <c r="G46" s="90"/>
      <c r="H46" s="127"/>
      <c r="I46" s="134"/>
      <c r="J46" s="38"/>
    </row>
    <row r="47" spans="1:10" ht="12.6" customHeight="1" x14ac:dyDescent="0.15">
      <c r="A47" s="4" t="s">
        <v>30</v>
      </c>
      <c r="B47" s="317"/>
      <c r="C47" s="94"/>
      <c r="D47" s="39"/>
      <c r="E47" s="49" t="s">
        <v>98</v>
      </c>
      <c r="F47" s="91"/>
      <c r="G47" s="91"/>
      <c r="H47" s="128"/>
      <c r="I47" s="135"/>
      <c r="J47" s="40"/>
    </row>
    <row r="48" spans="1:10" ht="12.6" customHeight="1" x14ac:dyDescent="0.15">
      <c r="A48" s="96" t="s">
        <v>30</v>
      </c>
      <c r="B48" s="317"/>
      <c r="C48" s="95"/>
      <c r="D48" s="41"/>
      <c r="E48" s="51"/>
      <c r="F48" s="92"/>
      <c r="G48" s="92"/>
      <c r="H48" s="129"/>
      <c r="I48" s="136"/>
      <c r="J48" s="42"/>
    </row>
    <row r="49" spans="1:10" ht="12.6" customHeight="1" x14ac:dyDescent="0.15">
      <c r="A49" s="4" t="s">
        <v>30</v>
      </c>
      <c r="B49" s="317"/>
      <c r="C49" s="93" t="s">
        <v>4</v>
      </c>
      <c r="D49" s="37"/>
      <c r="E49" s="47"/>
      <c r="F49" s="90"/>
      <c r="G49" s="90"/>
      <c r="H49" s="127"/>
      <c r="I49" s="134"/>
      <c r="J49" s="38"/>
    </row>
    <row r="50" spans="1:10" ht="12.6" customHeight="1" x14ac:dyDescent="0.15">
      <c r="A50" s="4" t="s">
        <v>30</v>
      </c>
      <c r="B50" s="317"/>
      <c r="C50" s="94"/>
      <c r="D50" s="39"/>
      <c r="E50" s="49" t="s">
        <v>100</v>
      </c>
      <c r="F50" s="91"/>
      <c r="G50" s="91"/>
      <c r="H50" s="130"/>
      <c r="I50" s="135"/>
      <c r="J50" s="40"/>
    </row>
    <row r="51" spans="1:10" ht="12.6" customHeight="1" x14ac:dyDescent="0.15">
      <c r="A51" s="96" t="s">
        <v>30</v>
      </c>
      <c r="B51" s="317"/>
      <c r="C51" s="95"/>
      <c r="D51" s="41"/>
      <c r="E51" s="51"/>
      <c r="F51" s="92"/>
      <c r="G51" s="92"/>
      <c r="H51" s="129"/>
      <c r="I51" s="136"/>
      <c r="J51" s="42"/>
    </row>
    <row r="52" spans="1:10" ht="12.6" customHeight="1" x14ac:dyDescent="0.15">
      <c r="A52" s="4" t="s">
        <v>30</v>
      </c>
      <c r="B52" s="317"/>
      <c r="C52" s="93" t="s">
        <v>59</v>
      </c>
      <c r="D52" s="37"/>
      <c r="E52" s="47"/>
      <c r="F52" s="90"/>
      <c r="G52" s="90"/>
      <c r="H52" s="127"/>
      <c r="I52" s="134"/>
      <c r="J52" s="38"/>
    </row>
    <row r="53" spans="1:10" ht="12.6" customHeight="1" x14ac:dyDescent="0.15">
      <c r="A53" s="4" t="s">
        <v>30</v>
      </c>
      <c r="B53" s="317"/>
      <c r="C53" s="94"/>
      <c r="D53" s="39"/>
      <c r="E53" s="49" t="s">
        <v>7</v>
      </c>
      <c r="F53" s="91">
        <v>1</v>
      </c>
      <c r="G53" s="91"/>
      <c r="H53" s="128"/>
      <c r="I53" s="135"/>
      <c r="J53" s="40"/>
    </row>
    <row r="54" spans="1:10" ht="12.6" customHeight="1" x14ac:dyDescent="0.15">
      <c r="A54" s="4" t="s">
        <v>30</v>
      </c>
      <c r="B54" s="317"/>
      <c r="C54" s="95"/>
      <c r="D54" s="41"/>
      <c r="E54" s="51"/>
      <c r="F54" s="92"/>
      <c r="G54" s="92"/>
      <c r="H54" s="129"/>
      <c r="I54" s="136"/>
      <c r="J54" s="42"/>
    </row>
    <row r="55" spans="1:10" ht="12.6" customHeight="1" x14ac:dyDescent="0.15">
      <c r="A55" s="4" t="s">
        <v>30</v>
      </c>
      <c r="B55" s="317"/>
      <c r="C55" s="99" t="s">
        <v>41</v>
      </c>
      <c r="D55" s="37" t="s">
        <v>30</v>
      </c>
      <c r="E55" s="47" t="s">
        <v>30</v>
      </c>
      <c r="F55" s="90" t="s">
        <v>30</v>
      </c>
      <c r="G55" s="90"/>
      <c r="H55" s="127"/>
      <c r="I55" s="134"/>
      <c r="J55" s="38"/>
    </row>
    <row r="56" spans="1:10" ht="12.6" customHeight="1" x14ac:dyDescent="0.15">
      <c r="A56" s="4" t="s">
        <v>30</v>
      </c>
      <c r="B56" s="317"/>
      <c r="C56" s="94" t="s">
        <v>30</v>
      </c>
      <c r="D56" s="39"/>
      <c r="E56" s="49" t="s">
        <v>30</v>
      </c>
      <c r="F56" s="91" t="s">
        <v>30</v>
      </c>
      <c r="G56" s="91"/>
      <c r="H56" s="128"/>
      <c r="I56" s="135"/>
      <c r="J56" s="40"/>
    </row>
    <row r="57" spans="1:10" ht="12.6" customHeight="1" x14ac:dyDescent="0.15">
      <c r="A57" s="4" t="s">
        <v>30</v>
      </c>
      <c r="B57" s="318"/>
      <c r="C57" s="100" t="s">
        <v>30</v>
      </c>
      <c r="D57" s="43" t="s">
        <v>30</v>
      </c>
      <c r="E57" s="176" t="s">
        <v>30</v>
      </c>
      <c r="F57" s="101" t="s">
        <v>30</v>
      </c>
      <c r="G57" s="101"/>
      <c r="H57" s="131"/>
      <c r="I57" s="137"/>
      <c r="J57" s="44"/>
    </row>
    <row r="58" spans="1:10" ht="12.6" customHeight="1" x14ac:dyDescent="0.15">
      <c r="A58" s="4" t="s">
        <v>30</v>
      </c>
      <c r="B58" s="316" t="s">
        <v>583</v>
      </c>
      <c r="C58" s="319" t="s">
        <v>442</v>
      </c>
      <c r="D58" s="320"/>
      <c r="E58" s="118"/>
      <c r="F58" s="118"/>
      <c r="G58" s="201"/>
      <c r="H58" s="132"/>
      <c r="I58" s="143"/>
      <c r="J58" s="121"/>
    </row>
    <row r="59" spans="1:10" ht="12.6" customHeight="1" x14ac:dyDescent="0.15">
      <c r="A59" s="4" t="s">
        <v>30</v>
      </c>
      <c r="B59" s="317"/>
      <c r="C59" s="321"/>
      <c r="D59" s="322"/>
      <c r="E59" s="119"/>
      <c r="F59" s="119"/>
      <c r="G59" s="116" t="s">
        <v>444</v>
      </c>
      <c r="H59" s="126"/>
      <c r="I59" s="144"/>
      <c r="J59" s="114"/>
    </row>
    <row r="60" spans="1:10" ht="12.6" customHeight="1" x14ac:dyDescent="0.15">
      <c r="A60" s="4" t="s">
        <v>30</v>
      </c>
      <c r="B60" s="317"/>
      <c r="C60" s="323"/>
      <c r="D60" s="324"/>
      <c r="E60" s="120"/>
      <c r="F60" s="120"/>
      <c r="G60" s="117" t="s">
        <v>443</v>
      </c>
      <c r="H60" s="133"/>
      <c r="I60" s="145"/>
      <c r="J60" s="115" t="s">
        <v>97</v>
      </c>
    </row>
    <row r="61" spans="1:10" ht="12.6" customHeight="1" x14ac:dyDescent="0.15">
      <c r="A61" s="4" t="s">
        <v>30</v>
      </c>
      <c r="B61" s="317"/>
      <c r="C61" s="93" t="s">
        <v>144</v>
      </c>
      <c r="D61" s="37" t="s">
        <v>444</v>
      </c>
      <c r="E61" s="47"/>
      <c r="F61" s="90"/>
      <c r="G61" s="90"/>
      <c r="H61" s="127"/>
      <c r="I61" s="134"/>
      <c r="J61" s="38"/>
    </row>
    <row r="62" spans="1:10" ht="12.6" customHeight="1" x14ac:dyDescent="0.15">
      <c r="A62" s="4" t="s">
        <v>30</v>
      </c>
      <c r="B62" s="317"/>
      <c r="C62" s="94"/>
      <c r="D62" s="39" t="s">
        <v>443</v>
      </c>
      <c r="E62" s="49" t="s">
        <v>99</v>
      </c>
      <c r="F62" s="91"/>
      <c r="G62" s="91"/>
      <c r="H62" s="128"/>
      <c r="I62" s="135"/>
      <c r="J62" s="40"/>
    </row>
    <row r="63" spans="1:10" ht="12.6" customHeight="1" x14ac:dyDescent="0.15">
      <c r="A63" s="4" t="s">
        <v>30</v>
      </c>
      <c r="B63" s="317"/>
      <c r="C63" s="95"/>
      <c r="D63" s="41"/>
      <c r="E63" s="51"/>
      <c r="F63" s="92"/>
      <c r="G63" s="92"/>
      <c r="H63" s="129"/>
      <c r="I63" s="136"/>
      <c r="J63" s="42"/>
    </row>
    <row r="64" spans="1:10" ht="12.6" customHeight="1" x14ac:dyDescent="0.15">
      <c r="A64" s="4" t="s">
        <v>30</v>
      </c>
      <c r="B64" s="317"/>
      <c r="C64" s="93" t="s">
        <v>445</v>
      </c>
      <c r="D64" s="37"/>
      <c r="E64" s="47"/>
      <c r="F64" s="90"/>
      <c r="G64" s="90"/>
      <c r="H64" s="127"/>
      <c r="I64" s="134"/>
      <c r="J64" s="38"/>
    </row>
    <row r="65" spans="1:10" ht="12.6" customHeight="1" x14ac:dyDescent="0.15">
      <c r="A65" s="4" t="s">
        <v>30</v>
      </c>
      <c r="B65" s="317"/>
      <c r="C65" s="94"/>
      <c r="D65" s="39"/>
      <c r="E65" s="49" t="s">
        <v>98</v>
      </c>
      <c r="F65" s="91"/>
      <c r="G65" s="91"/>
      <c r="H65" s="128"/>
      <c r="I65" s="135"/>
      <c r="J65" s="40"/>
    </row>
    <row r="66" spans="1:10" ht="12.6" customHeight="1" x14ac:dyDescent="0.15">
      <c r="A66" s="96" t="s">
        <v>30</v>
      </c>
      <c r="B66" s="317"/>
      <c r="C66" s="95"/>
      <c r="D66" s="41"/>
      <c r="E66" s="51"/>
      <c r="F66" s="92"/>
      <c r="G66" s="92"/>
      <c r="H66" s="129"/>
      <c r="I66" s="136"/>
      <c r="J66" s="42"/>
    </row>
    <row r="67" spans="1:10" ht="12.6" customHeight="1" x14ac:dyDescent="0.15">
      <c r="A67" s="4" t="s">
        <v>30</v>
      </c>
      <c r="B67" s="317"/>
      <c r="C67" s="93" t="s">
        <v>59</v>
      </c>
      <c r="D67" s="37"/>
      <c r="E67" s="47"/>
      <c r="F67" s="90"/>
      <c r="G67" s="90"/>
      <c r="H67" s="127"/>
      <c r="I67" s="134"/>
      <c r="J67" s="38"/>
    </row>
    <row r="68" spans="1:10" ht="12.6" customHeight="1" x14ac:dyDescent="0.15">
      <c r="A68" s="4" t="s">
        <v>30</v>
      </c>
      <c r="B68" s="317"/>
      <c r="C68" s="94"/>
      <c r="D68" s="39"/>
      <c r="E68" s="49" t="s">
        <v>7</v>
      </c>
      <c r="F68" s="91">
        <v>1</v>
      </c>
      <c r="G68" s="91"/>
      <c r="H68" s="128"/>
      <c r="I68" s="135"/>
      <c r="J68" s="40"/>
    </row>
    <row r="69" spans="1:10" ht="12.6" customHeight="1" x14ac:dyDescent="0.15">
      <c r="A69" s="4" t="s">
        <v>30</v>
      </c>
      <c r="B69" s="317"/>
      <c r="C69" s="95"/>
      <c r="D69" s="41"/>
      <c r="E69" s="51"/>
      <c r="F69" s="92"/>
      <c r="G69" s="92"/>
      <c r="H69" s="129"/>
      <c r="I69" s="136"/>
      <c r="J69" s="42"/>
    </row>
    <row r="70" spans="1:10" ht="12.6" customHeight="1" x14ac:dyDescent="0.15">
      <c r="A70" s="4" t="s">
        <v>30</v>
      </c>
      <c r="B70" s="317"/>
      <c r="C70" s="99" t="s">
        <v>41</v>
      </c>
      <c r="D70" s="37" t="s">
        <v>30</v>
      </c>
      <c r="E70" s="47" t="s">
        <v>30</v>
      </c>
      <c r="F70" s="90" t="s">
        <v>30</v>
      </c>
      <c r="G70" s="90"/>
      <c r="H70" s="127"/>
      <c r="I70" s="134"/>
      <c r="J70" s="38"/>
    </row>
    <row r="71" spans="1:10" ht="12.6" customHeight="1" x14ac:dyDescent="0.15">
      <c r="A71" s="4" t="s">
        <v>30</v>
      </c>
      <c r="B71" s="317"/>
      <c r="C71" s="94" t="s">
        <v>30</v>
      </c>
      <c r="D71" s="39"/>
      <c r="E71" s="49" t="s">
        <v>30</v>
      </c>
      <c r="F71" s="91" t="s">
        <v>30</v>
      </c>
      <c r="G71" s="91"/>
      <c r="H71" s="128"/>
      <c r="I71" s="135"/>
      <c r="J71" s="40"/>
    </row>
    <row r="72" spans="1:10" ht="12.6" customHeight="1" x14ac:dyDescent="0.15">
      <c r="A72" s="4" t="s">
        <v>30</v>
      </c>
      <c r="B72" s="318"/>
      <c r="C72" s="100" t="s">
        <v>30</v>
      </c>
      <c r="D72" s="43" t="s">
        <v>30</v>
      </c>
      <c r="E72" s="176" t="s">
        <v>30</v>
      </c>
      <c r="F72" s="101" t="s">
        <v>30</v>
      </c>
      <c r="G72" s="101"/>
      <c r="H72" s="131"/>
      <c r="I72" s="137"/>
      <c r="J72" s="44"/>
    </row>
    <row r="73" spans="1:10" ht="12.6" customHeight="1" x14ac:dyDescent="0.15">
      <c r="A73" s="4" t="s">
        <v>30</v>
      </c>
      <c r="B73" s="316" t="s">
        <v>584</v>
      </c>
      <c r="C73" s="319" t="s">
        <v>448</v>
      </c>
      <c r="D73" s="320"/>
      <c r="E73" s="118"/>
      <c r="F73" s="118"/>
      <c r="G73" s="201"/>
      <c r="H73" s="132"/>
      <c r="I73" s="143"/>
      <c r="J73" s="121"/>
    </row>
    <row r="74" spans="1:10" ht="12.6" customHeight="1" x14ac:dyDescent="0.15">
      <c r="A74" s="4" t="s">
        <v>30</v>
      </c>
      <c r="B74" s="317"/>
      <c r="C74" s="321"/>
      <c r="D74" s="322"/>
      <c r="E74" s="119"/>
      <c r="F74" s="119"/>
      <c r="G74" s="116" t="s">
        <v>453</v>
      </c>
      <c r="H74" s="126"/>
      <c r="I74" s="144"/>
      <c r="J74" s="114"/>
    </row>
    <row r="75" spans="1:10" ht="12.6" customHeight="1" x14ac:dyDescent="0.15">
      <c r="A75" s="4" t="s">
        <v>30</v>
      </c>
      <c r="B75" s="317"/>
      <c r="C75" s="323"/>
      <c r="D75" s="324"/>
      <c r="E75" s="120"/>
      <c r="F75" s="120"/>
      <c r="G75" s="117" t="s">
        <v>449</v>
      </c>
      <c r="H75" s="133"/>
      <c r="I75" s="145"/>
      <c r="J75" s="115" t="s">
        <v>97</v>
      </c>
    </row>
    <row r="76" spans="1:10" ht="12.6" customHeight="1" x14ac:dyDescent="0.15">
      <c r="A76" s="4" t="s">
        <v>30</v>
      </c>
      <c r="B76" s="317"/>
      <c r="C76" s="93" t="s">
        <v>144</v>
      </c>
      <c r="D76" s="37" t="s">
        <v>453</v>
      </c>
      <c r="E76" s="47"/>
      <c r="F76" s="90"/>
      <c r="G76" s="90"/>
      <c r="H76" s="127"/>
      <c r="I76" s="134"/>
      <c r="J76" s="38"/>
    </row>
    <row r="77" spans="1:10" ht="12.6" customHeight="1" x14ac:dyDescent="0.15">
      <c r="A77" s="4" t="s">
        <v>30</v>
      </c>
      <c r="B77" s="317"/>
      <c r="C77" s="94"/>
      <c r="D77" s="39" t="s">
        <v>449</v>
      </c>
      <c r="E77" s="49" t="s">
        <v>99</v>
      </c>
      <c r="F77" s="91"/>
      <c r="G77" s="91"/>
      <c r="H77" s="128"/>
      <c r="I77" s="135"/>
      <c r="J77" s="40"/>
    </row>
    <row r="78" spans="1:10" ht="12.6" customHeight="1" x14ac:dyDescent="0.15">
      <c r="A78" s="4" t="s">
        <v>30</v>
      </c>
      <c r="B78" s="317"/>
      <c r="C78" s="95"/>
      <c r="D78" s="41"/>
      <c r="E78" s="51"/>
      <c r="F78" s="92"/>
      <c r="G78" s="92"/>
      <c r="H78" s="129"/>
      <c r="I78" s="136"/>
      <c r="J78" s="42"/>
    </row>
    <row r="79" spans="1:10" ht="12.6" customHeight="1" x14ac:dyDescent="0.15">
      <c r="A79" s="4" t="s">
        <v>30</v>
      </c>
      <c r="B79" s="317"/>
      <c r="C79" s="93" t="s">
        <v>176</v>
      </c>
      <c r="D79" s="37"/>
      <c r="E79" s="47"/>
      <c r="F79" s="90"/>
      <c r="G79" s="90"/>
      <c r="H79" s="127"/>
      <c r="I79" s="134"/>
      <c r="J79" s="38"/>
    </row>
    <row r="80" spans="1:10" ht="12.6" customHeight="1" x14ac:dyDescent="0.15">
      <c r="A80" s="4" t="s">
        <v>30</v>
      </c>
      <c r="B80" s="317"/>
      <c r="C80" s="94"/>
      <c r="D80" s="39"/>
      <c r="E80" s="49" t="s">
        <v>98</v>
      </c>
      <c r="F80" s="91"/>
      <c r="G80" s="91"/>
      <c r="H80" s="128"/>
      <c r="I80" s="135"/>
      <c r="J80" s="40"/>
    </row>
    <row r="81" spans="1:10" ht="12.6" customHeight="1" x14ac:dyDescent="0.15">
      <c r="A81" s="96" t="s">
        <v>30</v>
      </c>
      <c r="B81" s="317"/>
      <c r="C81" s="95"/>
      <c r="D81" s="41"/>
      <c r="E81" s="51"/>
      <c r="F81" s="92"/>
      <c r="G81" s="92"/>
      <c r="H81" s="129"/>
      <c r="I81" s="136"/>
      <c r="J81" s="42"/>
    </row>
    <row r="82" spans="1:10" ht="12.6" customHeight="1" x14ac:dyDescent="0.15">
      <c r="A82" s="4" t="s">
        <v>30</v>
      </c>
      <c r="B82" s="317"/>
      <c r="C82" s="93" t="s">
        <v>146</v>
      </c>
      <c r="D82" s="37"/>
      <c r="E82" s="47"/>
      <c r="F82" s="90"/>
      <c r="G82" s="90"/>
      <c r="H82" s="127"/>
      <c r="I82" s="134"/>
      <c r="J82" s="38"/>
    </row>
    <row r="83" spans="1:10" ht="12.6" customHeight="1" x14ac:dyDescent="0.15">
      <c r="A83" s="4" t="s">
        <v>30</v>
      </c>
      <c r="B83" s="317"/>
      <c r="C83" s="94"/>
      <c r="D83" s="39"/>
      <c r="E83" s="49" t="s">
        <v>100</v>
      </c>
      <c r="F83" s="91"/>
      <c r="G83" s="91"/>
      <c r="H83" s="130"/>
      <c r="I83" s="146"/>
      <c r="J83" s="40"/>
    </row>
    <row r="84" spans="1:10" ht="12.6" customHeight="1" x14ac:dyDescent="0.15">
      <c r="A84" s="96" t="s">
        <v>30</v>
      </c>
      <c r="B84" s="317"/>
      <c r="C84" s="95"/>
      <c r="D84" s="41"/>
      <c r="E84" s="51"/>
      <c r="F84" s="92"/>
      <c r="G84" s="92"/>
      <c r="H84" s="129"/>
      <c r="I84" s="136"/>
      <c r="J84" s="42"/>
    </row>
    <row r="85" spans="1:10" ht="12.6" customHeight="1" x14ac:dyDescent="0.15">
      <c r="A85" s="4" t="s">
        <v>30</v>
      </c>
      <c r="B85" s="317"/>
      <c r="C85" s="93" t="s">
        <v>59</v>
      </c>
      <c r="D85" s="37"/>
      <c r="E85" s="47"/>
      <c r="F85" s="90"/>
      <c r="G85" s="90"/>
      <c r="H85" s="127"/>
      <c r="I85" s="134"/>
      <c r="J85" s="38"/>
    </row>
    <row r="86" spans="1:10" ht="12.6" customHeight="1" x14ac:dyDescent="0.15">
      <c r="A86" s="4" t="s">
        <v>30</v>
      </c>
      <c r="B86" s="317"/>
      <c r="C86" s="94"/>
      <c r="D86" s="39"/>
      <c r="E86" s="49" t="s">
        <v>7</v>
      </c>
      <c r="F86" s="91">
        <v>1</v>
      </c>
      <c r="G86" s="91"/>
      <c r="H86" s="128"/>
      <c r="I86" s="135"/>
      <c r="J86" s="40"/>
    </row>
    <row r="87" spans="1:10" ht="12.6" customHeight="1" x14ac:dyDescent="0.15">
      <c r="A87" s="4" t="s">
        <v>30</v>
      </c>
      <c r="B87" s="317"/>
      <c r="C87" s="95"/>
      <c r="D87" s="41"/>
      <c r="E87" s="51"/>
      <c r="F87" s="92"/>
      <c r="G87" s="92"/>
      <c r="H87" s="129"/>
      <c r="I87" s="136"/>
      <c r="J87" s="42"/>
    </row>
    <row r="88" spans="1:10" ht="12.6" customHeight="1" x14ac:dyDescent="0.15">
      <c r="A88" s="4" t="s">
        <v>30</v>
      </c>
      <c r="B88" s="317"/>
      <c r="C88" s="99" t="s">
        <v>41</v>
      </c>
      <c r="D88" s="37" t="s">
        <v>30</v>
      </c>
      <c r="E88" s="47" t="s">
        <v>30</v>
      </c>
      <c r="F88" s="90" t="s">
        <v>30</v>
      </c>
      <c r="G88" s="90"/>
      <c r="H88" s="127"/>
      <c r="I88" s="134"/>
      <c r="J88" s="38"/>
    </row>
    <row r="89" spans="1:10" ht="12.6" customHeight="1" x14ac:dyDescent="0.15">
      <c r="A89" s="4" t="s">
        <v>30</v>
      </c>
      <c r="B89" s="317"/>
      <c r="C89" s="94" t="s">
        <v>30</v>
      </c>
      <c r="D89" s="39"/>
      <c r="E89" s="49" t="s">
        <v>30</v>
      </c>
      <c r="F89" s="91" t="s">
        <v>30</v>
      </c>
      <c r="G89" s="91"/>
      <c r="H89" s="128"/>
      <c r="I89" s="135"/>
      <c r="J89" s="40"/>
    </row>
    <row r="90" spans="1:10" ht="12.6" customHeight="1" x14ac:dyDescent="0.15">
      <c r="A90" s="4" t="s">
        <v>30</v>
      </c>
      <c r="B90" s="318"/>
      <c r="C90" s="100" t="s">
        <v>30</v>
      </c>
      <c r="D90" s="43" t="s">
        <v>30</v>
      </c>
      <c r="E90" s="176" t="s">
        <v>30</v>
      </c>
      <c r="F90" s="101" t="s">
        <v>30</v>
      </c>
      <c r="G90" s="101"/>
      <c r="H90" s="131"/>
      <c r="I90" s="137"/>
      <c r="J90" s="44"/>
    </row>
    <row r="91" spans="1:10" ht="12.6" customHeight="1" x14ac:dyDescent="0.15">
      <c r="A91" s="4" t="s">
        <v>30</v>
      </c>
      <c r="B91" s="316" t="s">
        <v>585</v>
      </c>
      <c r="C91" s="319" t="s">
        <v>142</v>
      </c>
      <c r="D91" s="320"/>
      <c r="E91" s="118"/>
      <c r="F91" s="118"/>
      <c r="G91" s="201"/>
      <c r="H91" s="132"/>
      <c r="I91" s="143"/>
      <c r="J91" s="121"/>
    </row>
    <row r="92" spans="1:10" ht="12.6" customHeight="1" x14ac:dyDescent="0.15">
      <c r="A92" s="4" t="s">
        <v>30</v>
      </c>
      <c r="B92" s="317"/>
      <c r="C92" s="321"/>
      <c r="D92" s="322"/>
      <c r="E92" s="119"/>
      <c r="F92" s="119"/>
      <c r="G92" s="116" t="s">
        <v>140</v>
      </c>
      <c r="H92" s="126"/>
      <c r="I92" s="144"/>
      <c r="J92" s="114"/>
    </row>
    <row r="93" spans="1:10" ht="12.6" customHeight="1" x14ac:dyDescent="0.15">
      <c r="A93" s="4" t="s">
        <v>30</v>
      </c>
      <c r="B93" s="317"/>
      <c r="C93" s="323"/>
      <c r="D93" s="324"/>
      <c r="E93" s="120"/>
      <c r="F93" s="120"/>
      <c r="G93" s="117" t="s">
        <v>143</v>
      </c>
      <c r="H93" s="133"/>
      <c r="I93" s="145"/>
      <c r="J93" s="115" t="s">
        <v>97</v>
      </c>
    </row>
    <row r="94" spans="1:10" ht="12.6" customHeight="1" x14ac:dyDescent="0.15">
      <c r="A94" s="4" t="s">
        <v>30</v>
      </c>
      <c r="B94" s="317"/>
      <c r="C94" s="93" t="s">
        <v>144</v>
      </c>
      <c r="D94" s="37" t="s">
        <v>140</v>
      </c>
      <c r="E94" s="47"/>
      <c r="F94" s="90"/>
      <c r="G94" s="90"/>
      <c r="H94" s="127"/>
      <c r="I94" s="134"/>
      <c r="J94" s="38"/>
    </row>
    <row r="95" spans="1:10" ht="12.6" customHeight="1" x14ac:dyDescent="0.15">
      <c r="A95" s="4" t="s">
        <v>30</v>
      </c>
      <c r="B95" s="317"/>
      <c r="C95" s="94"/>
      <c r="D95" s="39" t="s">
        <v>145</v>
      </c>
      <c r="E95" s="49" t="s">
        <v>99</v>
      </c>
      <c r="F95" s="91"/>
      <c r="G95" s="91"/>
      <c r="H95" s="128"/>
      <c r="I95" s="135"/>
      <c r="J95" s="40"/>
    </row>
    <row r="96" spans="1:10" ht="12.6" customHeight="1" x14ac:dyDescent="0.15">
      <c r="A96" s="4" t="s">
        <v>30</v>
      </c>
      <c r="B96" s="317"/>
      <c r="C96" s="95"/>
      <c r="D96" s="41"/>
      <c r="E96" s="51"/>
      <c r="F96" s="92"/>
      <c r="G96" s="92"/>
      <c r="H96" s="129"/>
      <c r="I96" s="136"/>
      <c r="J96" s="42"/>
    </row>
    <row r="97" spans="1:10" ht="12.6" customHeight="1" x14ac:dyDescent="0.15">
      <c r="A97" s="4" t="s">
        <v>30</v>
      </c>
      <c r="B97" s="317"/>
      <c r="C97" s="93" t="s">
        <v>176</v>
      </c>
      <c r="D97" s="37"/>
      <c r="E97" s="47"/>
      <c r="F97" s="90"/>
      <c r="G97" s="90"/>
      <c r="H97" s="127"/>
      <c r="I97" s="134"/>
      <c r="J97" s="38"/>
    </row>
    <row r="98" spans="1:10" ht="12.6" customHeight="1" x14ac:dyDescent="0.15">
      <c r="A98" s="4" t="s">
        <v>30</v>
      </c>
      <c r="B98" s="317"/>
      <c r="C98" s="94"/>
      <c r="D98" s="39"/>
      <c r="E98" s="49" t="s">
        <v>98</v>
      </c>
      <c r="F98" s="91"/>
      <c r="G98" s="91"/>
      <c r="H98" s="128"/>
      <c r="I98" s="135"/>
      <c r="J98" s="40"/>
    </row>
    <row r="99" spans="1:10" ht="12.6" customHeight="1" x14ac:dyDescent="0.15">
      <c r="A99" s="96" t="s">
        <v>30</v>
      </c>
      <c r="B99" s="317"/>
      <c r="C99" s="95"/>
      <c r="D99" s="41"/>
      <c r="E99" s="51"/>
      <c r="F99" s="92"/>
      <c r="G99" s="92"/>
      <c r="H99" s="129"/>
      <c r="I99" s="136"/>
      <c r="J99" s="42"/>
    </row>
    <row r="100" spans="1:10" ht="12.6" customHeight="1" x14ac:dyDescent="0.15">
      <c r="A100" s="4" t="s">
        <v>30</v>
      </c>
      <c r="B100" s="317"/>
      <c r="C100" s="93" t="s">
        <v>146</v>
      </c>
      <c r="D100" s="37"/>
      <c r="E100" s="47"/>
      <c r="F100" s="90"/>
      <c r="G100" s="90"/>
      <c r="H100" s="127"/>
      <c r="I100" s="134"/>
      <c r="J100" s="38"/>
    </row>
    <row r="101" spans="1:10" ht="12.6" customHeight="1" x14ac:dyDescent="0.15">
      <c r="A101" s="4" t="s">
        <v>30</v>
      </c>
      <c r="B101" s="317"/>
      <c r="C101" s="94"/>
      <c r="D101" s="39"/>
      <c r="E101" s="49" t="s">
        <v>100</v>
      </c>
      <c r="F101" s="91"/>
      <c r="G101" s="91"/>
      <c r="H101" s="130"/>
      <c r="I101" s="146"/>
      <c r="J101" s="40"/>
    </row>
    <row r="102" spans="1:10" ht="12.6" customHeight="1" x14ac:dyDescent="0.15">
      <c r="A102" s="96" t="s">
        <v>30</v>
      </c>
      <c r="B102" s="317"/>
      <c r="C102" s="94"/>
      <c r="D102" s="39"/>
      <c r="E102" s="49"/>
      <c r="F102" s="91"/>
      <c r="G102" s="91"/>
      <c r="H102" s="128"/>
      <c r="I102" s="135"/>
      <c r="J102" s="40"/>
    </row>
    <row r="103" spans="1:10" ht="12.6" customHeight="1" x14ac:dyDescent="0.15">
      <c r="A103" s="4" t="s">
        <v>30</v>
      </c>
      <c r="B103" s="317"/>
      <c r="C103" s="214" t="s">
        <v>59</v>
      </c>
      <c r="D103" s="37"/>
      <c r="E103" s="47"/>
      <c r="F103" s="90"/>
      <c r="G103" s="90"/>
      <c r="H103" s="127"/>
      <c r="I103" s="134"/>
      <c r="J103" s="38"/>
    </row>
    <row r="104" spans="1:10" ht="12.6" customHeight="1" x14ac:dyDescent="0.15">
      <c r="A104" s="4" t="s">
        <v>30</v>
      </c>
      <c r="B104" s="317"/>
      <c r="C104" s="217"/>
      <c r="D104" s="39"/>
      <c r="E104" s="49" t="s">
        <v>7</v>
      </c>
      <c r="F104" s="91">
        <v>1</v>
      </c>
      <c r="G104" s="91"/>
      <c r="H104" s="128"/>
      <c r="I104" s="135"/>
      <c r="J104" s="40"/>
    </row>
    <row r="105" spans="1:10" ht="12.6" customHeight="1" x14ac:dyDescent="0.15">
      <c r="A105" s="4" t="s">
        <v>30</v>
      </c>
      <c r="B105" s="317"/>
      <c r="C105" s="218"/>
      <c r="D105" s="41"/>
      <c r="E105" s="51"/>
      <c r="F105" s="92"/>
      <c r="G105" s="92"/>
      <c r="H105" s="129"/>
      <c r="I105" s="136"/>
      <c r="J105" s="42"/>
    </row>
    <row r="106" spans="1:10" ht="12.6" customHeight="1" x14ac:dyDescent="0.15">
      <c r="A106" s="4" t="s">
        <v>30</v>
      </c>
      <c r="B106" s="317"/>
      <c r="C106" s="225" t="s">
        <v>41</v>
      </c>
      <c r="D106" s="37" t="s">
        <v>30</v>
      </c>
      <c r="E106" s="47" t="s">
        <v>30</v>
      </c>
      <c r="F106" s="90" t="s">
        <v>30</v>
      </c>
      <c r="G106" s="90"/>
      <c r="H106" s="127"/>
      <c r="I106" s="134"/>
      <c r="J106" s="38"/>
    </row>
    <row r="107" spans="1:10" ht="12.6" customHeight="1" x14ac:dyDescent="0.15">
      <c r="A107" s="4" t="s">
        <v>30</v>
      </c>
      <c r="B107" s="317"/>
      <c r="C107" s="217" t="s">
        <v>30</v>
      </c>
      <c r="D107" s="39"/>
      <c r="E107" s="49" t="s">
        <v>30</v>
      </c>
      <c r="F107" s="91" t="s">
        <v>30</v>
      </c>
      <c r="G107" s="91"/>
      <c r="H107" s="128"/>
      <c r="I107" s="135"/>
      <c r="J107" s="40"/>
    </row>
    <row r="108" spans="1:10" ht="12.6" customHeight="1" x14ac:dyDescent="0.15">
      <c r="A108" s="4" t="s">
        <v>30</v>
      </c>
      <c r="B108" s="318"/>
      <c r="C108" s="226" t="s">
        <v>30</v>
      </c>
      <c r="D108" s="43" t="s">
        <v>30</v>
      </c>
      <c r="E108" s="176" t="s">
        <v>30</v>
      </c>
      <c r="F108" s="101" t="s">
        <v>30</v>
      </c>
      <c r="G108" s="101"/>
      <c r="H108" s="131"/>
      <c r="I108" s="137"/>
      <c r="J108" s="44"/>
    </row>
  </sheetData>
  <mergeCells count="13">
    <mergeCell ref="B2:J2"/>
    <mergeCell ref="C91:D93"/>
    <mergeCell ref="B4:B21"/>
    <mergeCell ref="C4:D6"/>
    <mergeCell ref="B22:B39"/>
    <mergeCell ref="C22:D24"/>
    <mergeCell ref="B40:B57"/>
    <mergeCell ref="C40:D42"/>
    <mergeCell ref="B58:B72"/>
    <mergeCell ref="C58:D60"/>
    <mergeCell ref="B73:B90"/>
    <mergeCell ref="C73:D75"/>
    <mergeCell ref="B91:B108"/>
  </mergeCells>
  <phoneticPr fontId="28"/>
  <pageMargins left="0.82677165354330717" right="0.19685039370078741" top="0.43307086614173229" bottom="0.19685039370078741" header="0.31496062992125984" footer="0.27559055118110237"/>
  <pageSetup paperSize="9" scale="92" orientation="portrait" r:id="rId1"/>
  <headerFooter alignWithMargins="0">
    <oddFooter xml:space="preserve">&amp;C                                        </oddFooter>
  </headerFooter>
  <rowBreaks count="5" manualBreakCount="5">
    <brk id="72" min="1" max="9" man="1"/>
    <brk id="127" min="1" max="9" man="1"/>
    <brk id="286" min="1" max="10" man="1"/>
    <brk id="436" min="1" max="10" man="1"/>
    <brk id="499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66"/>
  <sheetViews>
    <sheetView view="pageBreakPreview" zoomScale="70" zoomScaleNormal="115" zoomScaleSheetLayoutView="70" workbookViewId="0">
      <selection activeCell="T28" sqref="T28"/>
    </sheetView>
  </sheetViews>
  <sheetFormatPr defaultRowHeight="11.25" x14ac:dyDescent="0.15"/>
  <cols>
    <col min="1" max="1" width="0.1640625" style="7" customWidth="1"/>
    <col min="2" max="2" width="38.6640625" style="7" customWidth="1"/>
    <col min="3" max="3" width="15.83203125" style="7" customWidth="1"/>
    <col min="4" max="4" width="5" style="7" customWidth="1"/>
    <col min="5" max="5" width="31" style="7" customWidth="1"/>
    <col min="6" max="6" width="19.6640625" style="7" customWidth="1"/>
    <col min="7" max="16384" width="9.33203125" style="7"/>
  </cols>
  <sheetData>
    <row r="1" spans="1:6" s="1" customFormat="1" ht="18" customHeight="1" x14ac:dyDescent="0.15">
      <c r="B1" s="2" t="s">
        <v>10</v>
      </c>
      <c r="C1" s="2"/>
      <c r="D1" s="2"/>
      <c r="E1" s="2"/>
      <c r="F1" s="3"/>
    </row>
    <row r="2" spans="1:6" ht="21" customHeight="1" x14ac:dyDescent="0.15">
      <c r="A2" s="4"/>
      <c r="B2" s="97" t="s">
        <v>594</v>
      </c>
      <c r="C2" s="5"/>
      <c r="D2" s="5"/>
      <c r="E2" s="5"/>
      <c r="F2" s="6"/>
    </row>
    <row r="3" spans="1:6" ht="21" customHeight="1" x14ac:dyDescent="0.15">
      <c r="A3" s="4"/>
      <c r="B3" s="191" t="s">
        <v>77</v>
      </c>
      <c r="C3" s="192" t="s">
        <v>78</v>
      </c>
      <c r="D3" s="8" t="s">
        <v>31</v>
      </c>
      <c r="E3" s="192" t="s">
        <v>79</v>
      </c>
      <c r="F3" s="193" t="s">
        <v>80</v>
      </c>
    </row>
    <row r="4" spans="1:6" ht="12.95" customHeight="1" x14ac:dyDescent="0.15">
      <c r="A4" s="4" t="s">
        <v>30</v>
      </c>
      <c r="B4" s="54" t="s">
        <v>3</v>
      </c>
      <c r="C4" s="10"/>
      <c r="D4" s="11"/>
      <c r="E4" s="10"/>
      <c r="F4" s="12" t="s">
        <v>0</v>
      </c>
    </row>
    <row r="5" spans="1:6" ht="12.95" customHeight="1" x14ac:dyDescent="0.15">
      <c r="A5" s="4" t="s">
        <v>30</v>
      </c>
      <c r="B5" s="54"/>
      <c r="C5" s="98"/>
      <c r="D5" s="13"/>
      <c r="E5" s="10"/>
      <c r="F5" s="12"/>
    </row>
    <row r="6" spans="1:6" ht="12.95" customHeight="1" x14ac:dyDescent="0.15">
      <c r="A6" s="4" t="s">
        <v>30</v>
      </c>
      <c r="B6" s="14" t="s">
        <v>30</v>
      </c>
      <c r="C6" s="15"/>
      <c r="D6" s="16"/>
      <c r="E6" s="15"/>
      <c r="F6" s="105"/>
    </row>
    <row r="7" spans="1:6" ht="12.95" customHeight="1" x14ac:dyDescent="0.15">
      <c r="A7" s="4" t="s">
        <v>30</v>
      </c>
      <c r="B7" s="184" t="s">
        <v>105</v>
      </c>
      <c r="C7" s="19" t="s">
        <v>30</v>
      </c>
      <c r="D7" s="20" t="s">
        <v>30</v>
      </c>
      <c r="E7" s="19"/>
      <c r="F7" s="106"/>
    </row>
    <row r="8" spans="1:6" ht="12.95" customHeight="1" x14ac:dyDescent="0.15">
      <c r="A8" s="4" t="s">
        <v>30</v>
      </c>
      <c r="B8" s="185"/>
      <c r="C8" s="98">
        <v>1</v>
      </c>
      <c r="D8" s="13" t="s">
        <v>30</v>
      </c>
      <c r="E8" s="10"/>
      <c r="F8" s="110"/>
    </row>
    <row r="9" spans="1:6" ht="12.95" customHeight="1" x14ac:dyDescent="0.15">
      <c r="A9" s="4" t="s">
        <v>30</v>
      </c>
      <c r="B9" s="186" t="s">
        <v>30</v>
      </c>
      <c r="C9" s="15" t="s">
        <v>30</v>
      </c>
      <c r="D9" s="16" t="s">
        <v>2</v>
      </c>
      <c r="E9" s="15"/>
      <c r="F9" s="200"/>
    </row>
    <row r="10" spans="1:6" ht="12.95" customHeight="1" x14ac:dyDescent="0.15">
      <c r="A10" s="4" t="s">
        <v>30</v>
      </c>
      <c r="B10" s="184" t="s">
        <v>111</v>
      </c>
      <c r="C10" s="19" t="s">
        <v>30</v>
      </c>
      <c r="D10" s="20" t="s">
        <v>30</v>
      </c>
      <c r="E10" s="19"/>
      <c r="F10" s="106"/>
    </row>
    <row r="11" spans="1:6" ht="12.95" customHeight="1" x14ac:dyDescent="0.15">
      <c r="A11" s="4" t="s">
        <v>30</v>
      </c>
      <c r="B11" s="185"/>
      <c r="C11" s="98">
        <v>1</v>
      </c>
      <c r="D11" s="13" t="s">
        <v>30</v>
      </c>
      <c r="E11" s="10"/>
      <c r="F11" s="107"/>
    </row>
    <row r="12" spans="1:6" ht="12.95" customHeight="1" x14ac:dyDescent="0.15">
      <c r="A12" s="4" t="s">
        <v>30</v>
      </c>
      <c r="B12" s="186" t="s">
        <v>30</v>
      </c>
      <c r="C12" s="15" t="s">
        <v>30</v>
      </c>
      <c r="D12" s="16" t="s">
        <v>2</v>
      </c>
      <c r="E12" s="15"/>
      <c r="F12" s="108"/>
    </row>
    <row r="13" spans="1:6" ht="12.95" customHeight="1" x14ac:dyDescent="0.15">
      <c r="A13" s="4" t="s">
        <v>30</v>
      </c>
      <c r="B13" s="184" t="s">
        <v>182</v>
      </c>
      <c r="C13" s="19" t="s">
        <v>30</v>
      </c>
      <c r="D13" s="20" t="s">
        <v>30</v>
      </c>
      <c r="E13" s="19"/>
      <c r="F13" s="106"/>
    </row>
    <row r="14" spans="1:6" ht="12.95" customHeight="1" x14ac:dyDescent="0.15">
      <c r="A14" s="4" t="s">
        <v>30</v>
      </c>
      <c r="B14" s="185"/>
      <c r="C14" s="98">
        <v>1</v>
      </c>
      <c r="D14" s="13" t="s">
        <v>30</v>
      </c>
      <c r="E14" s="10"/>
      <c r="F14" s="107"/>
    </row>
    <row r="15" spans="1:6" ht="12.95" customHeight="1" x14ac:dyDescent="0.15">
      <c r="A15" s="4" t="s">
        <v>30</v>
      </c>
      <c r="B15" s="186" t="s">
        <v>30</v>
      </c>
      <c r="C15" s="15" t="s">
        <v>30</v>
      </c>
      <c r="D15" s="16" t="s">
        <v>2</v>
      </c>
      <c r="E15" s="15"/>
      <c r="F15" s="108"/>
    </row>
    <row r="16" spans="1:6" ht="12.95" customHeight="1" x14ac:dyDescent="0.15">
      <c r="A16" s="4" t="s">
        <v>30</v>
      </c>
      <c r="B16" s="22"/>
      <c r="C16" s="10"/>
      <c r="D16" s="23"/>
      <c r="E16" s="19"/>
      <c r="F16" s="106"/>
    </row>
    <row r="17" spans="1:9" ht="12.95" customHeight="1" x14ac:dyDescent="0.15">
      <c r="A17" s="4" t="s">
        <v>30</v>
      </c>
      <c r="B17" s="183" t="s">
        <v>56</v>
      </c>
      <c r="C17" s="10"/>
      <c r="D17" s="23"/>
      <c r="E17" s="10"/>
      <c r="F17" s="107"/>
    </row>
    <row r="18" spans="1:9" ht="12.95" customHeight="1" x14ac:dyDescent="0.15">
      <c r="A18" s="4" t="s">
        <v>30</v>
      </c>
      <c r="B18" s="25"/>
      <c r="C18" s="15"/>
      <c r="D18" s="26"/>
      <c r="E18" s="15"/>
      <c r="F18" s="108"/>
    </row>
    <row r="19" spans="1:9" ht="12.95" customHeight="1" x14ac:dyDescent="0.15">
      <c r="A19" s="4" t="s">
        <v>30</v>
      </c>
      <c r="B19" s="18" t="s">
        <v>30</v>
      </c>
      <c r="C19" s="19" t="s">
        <v>30</v>
      </c>
      <c r="D19" s="20" t="s">
        <v>30</v>
      </c>
      <c r="E19" s="19"/>
      <c r="F19" s="106"/>
    </row>
    <row r="20" spans="1:9" ht="12.95" customHeight="1" x14ac:dyDescent="0.15">
      <c r="A20" s="4" t="s">
        <v>30</v>
      </c>
      <c r="B20" s="22" t="s">
        <v>30</v>
      </c>
      <c r="C20" s="10" t="s">
        <v>30</v>
      </c>
      <c r="D20" s="23" t="s">
        <v>30</v>
      </c>
      <c r="E20" s="10"/>
      <c r="F20" s="107"/>
    </row>
    <row r="21" spans="1:9" ht="12.95" customHeight="1" x14ac:dyDescent="0.15">
      <c r="A21" s="4" t="s">
        <v>30</v>
      </c>
      <c r="B21" s="25" t="s">
        <v>30</v>
      </c>
      <c r="C21" s="15" t="s">
        <v>30</v>
      </c>
      <c r="D21" s="26" t="s">
        <v>30</v>
      </c>
      <c r="E21" s="15"/>
      <c r="F21" s="108"/>
    </row>
    <row r="22" spans="1:9" ht="12.95" customHeight="1" x14ac:dyDescent="0.15">
      <c r="A22" s="4" t="s">
        <v>30</v>
      </c>
      <c r="B22" s="174" t="s">
        <v>72</v>
      </c>
      <c r="C22" s="10" t="s">
        <v>30</v>
      </c>
      <c r="D22" s="13" t="s">
        <v>30</v>
      </c>
      <c r="E22" s="10"/>
      <c r="F22" s="111"/>
    </row>
    <row r="23" spans="1:9" ht="12.95" customHeight="1" x14ac:dyDescent="0.15">
      <c r="A23" s="4" t="s">
        <v>30</v>
      </c>
      <c r="B23" s="17"/>
      <c r="C23" s="10" t="s">
        <v>30</v>
      </c>
      <c r="D23" s="13" t="s">
        <v>30</v>
      </c>
      <c r="E23" s="10"/>
      <c r="F23" s="111"/>
    </row>
    <row r="24" spans="1:9" ht="12.95" customHeight="1" x14ac:dyDescent="0.15">
      <c r="A24" s="4" t="s">
        <v>30</v>
      </c>
      <c r="B24" s="14" t="s">
        <v>30</v>
      </c>
      <c r="C24" s="15" t="s">
        <v>30</v>
      </c>
      <c r="D24" s="16" t="s">
        <v>30</v>
      </c>
      <c r="E24" s="15"/>
      <c r="F24" s="112"/>
    </row>
    <row r="25" spans="1:9" ht="12.95" customHeight="1" x14ac:dyDescent="0.15">
      <c r="A25" s="4"/>
      <c r="B25" s="184" t="s">
        <v>73</v>
      </c>
      <c r="C25" s="19"/>
      <c r="D25" s="20"/>
      <c r="E25" s="19"/>
      <c r="F25" s="178"/>
    </row>
    <row r="26" spans="1:9" ht="12.95" customHeight="1" x14ac:dyDescent="0.15">
      <c r="A26" s="4"/>
      <c r="B26" s="185"/>
      <c r="C26" s="98">
        <v>1</v>
      </c>
      <c r="D26" s="13" t="s">
        <v>2</v>
      </c>
      <c r="E26" s="10"/>
      <c r="F26" s="224"/>
      <c r="I26" s="223"/>
    </row>
    <row r="27" spans="1:9" ht="12.95" customHeight="1" x14ac:dyDescent="0.15">
      <c r="A27" s="4"/>
      <c r="B27" s="186"/>
      <c r="C27" s="15"/>
      <c r="D27" s="26"/>
      <c r="E27" s="15"/>
      <c r="F27" s="108"/>
    </row>
    <row r="28" spans="1:9" ht="12.95" customHeight="1" x14ac:dyDescent="0.15">
      <c r="A28" s="4"/>
      <c r="B28" s="184" t="s">
        <v>74</v>
      </c>
      <c r="C28" s="19"/>
      <c r="D28" s="20"/>
      <c r="E28" s="19"/>
      <c r="F28" s="178"/>
    </row>
    <row r="29" spans="1:9" ht="12.95" customHeight="1" x14ac:dyDescent="0.15">
      <c r="A29" s="4"/>
      <c r="B29" s="187"/>
      <c r="C29" s="98">
        <v>1</v>
      </c>
      <c r="D29" s="13" t="s">
        <v>2</v>
      </c>
      <c r="E29" s="10"/>
      <c r="F29" s="224"/>
    </row>
    <row r="30" spans="1:9" ht="12.95" customHeight="1" x14ac:dyDescent="0.15">
      <c r="A30" s="4"/>
      <c r="B30" s="186"/>
      <c r="C30" s="15"/>
      <c r="D30" s="26"/>
      <c r="E30" s="15"/>
      <c r="F30" s="108"/>
    </row>
    <row r="31" spans="1:9" ht="12.95" customHeight="1" x14ac:dyDescent="0.15">
      <c r="A31" s="4"/>
      <c r="B31" s="184" t="s">
        <v>75</v>
      </c>
      <c r="C31" s="19"/>
      <c r="D31" s="20"/>
      <c r="E31" s="19"/>
      <c r="F31" s="178"/>
    </row>
    <row r="32" spans="1:9" ht="12.95" customHeight="1" x14ac:dyDescent="0.15">
      <c r="A32" s="4"/>
      <c r="B32" s="22"/>
      <c r="C32" s="98">
        <v>1</v>
      </c>
      <c r="D32" s="13" t="s">
        <v>2</v>
      </c>
      <c r="E32" s="10"/>
      <c r="F32" s="224"/>
    </row>
    <row r="33" spans="1:6" ht="12.95" customHeight="1" x14ac:dyDescent="0.15">
      <c r="A33" s="4"/>
      <c r="B33" s="25"/>
      <c r="C33" s="15"/>
      <c r="D33" s="26"/>
      <c r="E33" s="15"/>
      <c r="F33" s="229"/>
    </row>
    <row r="34" spans="1:6" ht="12.95" customHeight="1" x14ac:dyDescent="0.15">
      <c r="A34" s="4"/>
      <c r="B34" s="18"/>
      <c r="C34" s="19"/>
      <c r="D34" s="20"/>
      <c r="E34" s="19"/>
      <c r="F34" s="106"/>
    </row>
    <row r="35" spans="1:6" ht="12.95" customHeight="1" x14ac:dyDescent="0.15">
      <c r="A35" s="4"/>
      <c r="B35" s="183" t="s">
        <v>76</v>
      </c>
      <c r="C35" s="10"/>
      <c r="D35" s="23"/>
      <c r="E35" s="10"/>
      <c r="F35" s="107"/>
    </row>
    <row r="36" spans="1:6" ht="12.95" customHeight="1" x14ac:dyDescent="0.15">
      <c r="A36" s="4"/>
      <c r="B36" s="25"/>
      <c r="C36" s="15"/>
      <c r="D36" s="26"/>
      <c r="E36" s="15"/>
      <c r="F36" s="108"/>
    </row>
    <row r="37" spans="1:6" ht="12.95" customHeight="1" x14ac:dyDescent="0.15">
      <c r="A37" s="4"/>
      <c r="B37" s="18"/>
      <c r="C37" s="19"/>
      <c r="D37" s="20"/>
      <c r="E37" s="19"/>
      <c r="F37" s="178"/>
    </row>
    <row r="38" spans="1:6" ht="12.95" customHeight="1" x14ac:dyDescent="0.15">
      <c r="A38" s="4"/>
      <c r="B38" s="22"/>
      <c r="C38" s="98"/>
      <c r="D38" s="13"/>
      <c r="E38" s="10"/>
      <c r="F38" s="109"/>
    </row>
    <row r="39" spans="1:6" ht="12.95" customHeight="1" x14ac:dyDescent="0.15">
      <c r="A39" s="4"/>
      <c r="B39" s="25"/>
      <c r="C39" s="15"/>
      <c r="D39" s="26"/>
      <c r="E39" s="15"/>
      <c r="F39" s="108"/>
    </row>
    <row r="40" spans="1:6" ht="12.95" customHeight="1" x14ac:dyDescent="0.15">
      <c r="A40" s="4"/>
      <c r="B40" s="18"/>
      <c r="C40" s="19"/>
      <c r="D40" s="20"/>
      <c r="E40" s="19"/>
      <c r="F40" s="106"/>
    </row>
    <row r="41" spans="1:6" ht="12.95" customHeight="1" x14ac:dyDescent="0.15">
      <c r="A41" s="4"/>
      <c r="B41" s="185" t="s">
        <v>103</v>
      </c>
      <c r="C41" s="10"/>
      <c r="D41" s="23"/>
      <c r="E41" s="10"/>
      <c r="F41" s="107"/>
    </row>
    <row r="42" spans="1:6" ht="12.95" customHeight="1" x14ac:dyDescent="0.15">
      <c r="A42" s="4"/>
      <c r="B42" s="186"/>
      <c r="C42" s="15"/>
      <c r="D42" s="26"/>
      <c r="E42" s="15"/>
      <c r="F42" s="108"/>
    </row>
    <row r="43" spans="1:6" ht="12.95" customHeight="1" x14ac:dyDescent="0.15">
      <c r="A43" s="4" t="s">
        <v>30</v>
      </c>
      <c r="B43" s="188" t="s">
        <v>30</v>
      </c>
      <c r="C43" s="19" t="s">
        <v>30</v>
      </c>
      <c r="D43" s="20" t="s">
        <v>30</v>
      </c>
      <c r="E43" s="19"/>
      <c r="F43" s="106"/>
    </row>
    <row r="44" spans="1:6" ht="12.95" customHeight="1" x14ac:dyDescent="0.15">
      <c r="A44" s="4" t="s">
        <v>30</v>
      </c>
      <c r="B44" s="187" t="s">
        <v>30</v>
      </c>
      <c r="C44" s="10" t="s">
        <v>30</v>
      </c>
      <c r="D44" s="23" t="s">
        <v>30</v>
      </c>
      <c r="E44" s="10"/>
      <c r="F44" s="107"/>
    </row>
    <row r="45" spans="1:6" ht="12.95" customHeight="1" x14ac:dyDescent="0.15">
      <c r="A45" s="4" t="s">
        <v>30</v>
      </c>
      <c r="B45" s="186" t="s">
        <v>30</v>
      </c>
      <c r="C45" s="15" t="s">
        <v>30</v>
      </c>
      <c r="D45" s="26" t="s">
        <v>30</v>
      </c>
      <c r="E45" s="15"/>
      <c r="F45" s="108"/>
    </row>
    <row r="46" spans="1:6" ht="12.95" customHeight="1" x14ac:dyDescent="0.15">
      <c r="A46" s="4"/>
      <c r="B46" s="188" t="s">
        <v>53</v>
      </c>
      <c r="C46" s="19" t="s">
        <v>30</v>
      </c>
      <c r="D46" s="20" t="s">
        <v>30</v>
      </c>
      <c r="E46" s="19"/>
      <c r="F46" s="106"/>
    </row>
    <row r="47" spans="1:6" ht="12.95" customHeight="1" x14ac:dyDescent="0.15">
      <c r="A47" s="4"/>
      <c r="B47" s="187" t="s">
        <v>40</v>
      </c>
      <c r="C47" s="98">
        <v>1</v>
      </c>
      <c r="D47" s="13" t="s">
        <v>2</v>
      </c>
      <c r="E47" s="10"/>
      <c r="F47" s="110"/>
    </row>
    <row r="48" spans="1:6" ht="12.95" customHeight="1" x14ac:dyDescent="0.15">
      <c r="A48" s="4"/>
      <c r="B48" s="186"/>
      <c r="C48" s="15"/>
      <c r="D48" s="26"/>
      <c r="E48" s="15"/>
      <c r="F48" s="108"/>
    </row>
    <row r="49" spans="1:6" ht="12.95" customHeight="1" x14ac:dyDescent="0.15">
      <c r="A49" s="4" t="s">
        <v>30</v>
      </c>
      <c r="B49" s="188" t="s">
        <v>30</v>
      </c>
      <c r="C49" s="19" t="s">
        <v>30</v>
      </c>
      <c r="D49" s="20" t="s">
        <v>30</v>
      </c>
      <c r="E49" s="19"/>
      <c r="F49" s="106"/>
    </row>
    <row r="50" spans="1:6" ht="12.95" customHeight="1" x14ac:dyDescent="0.15">
      <c r="A50" s="4" t="s">
        <v>30</v>
      </c>
      <c r="B50" s="187" t="s">
        <v>30</v>
      </c>
      <c r="C50" s="10" t="s">
        <v>30</v>
      </c>
      <c r="D50" s="23" t="s">
        <v>30</v>
      </c>
      <c r="E50" s="10"/>
      <c r="F50" s="107"/>
    </row>
    <row r="51" spans="1:6" ht="12.95" customHeight="1" x14ac:dyDescent="0.15">
      <c r="A51" s="4" t="s">
        <v>30</v>
      </c>
      <c r="B51" s="186" t="s">
        <v>30</v>
      </c>
      <c r="C51" s="15" t="s">
        <v>30</v>
      </c>
      <c r="D51" s="26" t="s">
        <v>30</v>
      </c>
      <c r="E51" s="15"/>
      <c r="F51" s="108"/>
    </row>
    <row r="52" spans="1:6" ht="12.95" customHeight="1" x14ac:dyDescent="0.15">
      <c r="A52" s="4"/>
      <c r="B52" s="188"/>
      <c r="C52" s="19"/>
      <c r="D52" s="20"/>
      <c r="E52" s="19"/>
      <c r="F52" s="106"/>
    </row>
    <row r="53" spans="1:6" ht="12.95" customHeight="1" x14ac:dyDescent="0.15">
      <c r="A53" s="4"/>
      <c r="B53" s="185" t="s">
        <v>102</v>
      </c>
      <c r="C53" s="10"/>
      <c r="D53" s="23"/>
      <c r="E53" s="10"/>
      <c r="F53" s="110"/>
    </row>
    <row r="54" spans="1:6" ht="12.95" customHeight="1" x14ac:dyDescent="0.15">
      <c r="A54" s="4"/>
      <c r="B54" s="25"/>
      <c r="C54" s="15"/>
      <c r="D54" s="26"/>
      <c r="E54" s="15"/>
      <c r="F54" s="108"/>
    </row>
    <row r="55" spans="1:6" ht="12.95" customHeight="1" x14ac:dyDescent="0.15">
      <c r="A55" s="4"/>
      <c r="B55" s="18"/>
      <c r="C55" s="19"/>
      <c r="D55" s="20"/>
      <c r="E55" s="19"/>
      <c r="F55" s="21"/>
    </row>
    <row r="56" spans="1:6" ht="12.95" customHeight="1" x14ac:dyDescent="0.15">
      <c r="A56" s="4"/>
      <c r="B56" s="22"/>
      <c r="C56" s="10"/>
      <c r="D56" s="23"/>
      <c r="E56" s="10"/>
      <c r="F56" s="24"/>
    </row>
    <row r="57" spans="1:6" ht="12.95" customHeight="1" x14ac:dyDescent="0.15">
      <c r="A57" s="4"/>
      <c r="B57" s="25"/>
      <c r="C57" s="15"/>
      <c r="D57" s="26"/>
      <c r="E57" s="15"/>
      <c r="F57" s="27"/>
    </row>
    <row r="58" spans="1:6" ht="12.95" customHeight="1" x14ac:dyDescent="0.15">
      <c r="A58" s="4"/>
      <c r="B58" s="18"/>
      <c r="C58" s="19"/>
      <c r="D58" s="20"/>
      <c r="E58" s="19"/>
      <c r="F58" s="21"/>
    </row>
    <row r="59" spans="1:6" ht="12.95" customHeight="1" x14ac:dyDescent="0.15">
      <c r="A59" s="4"/>
      <c r="B59" s="22"/>
      <c r="C59" s="10"/>
      <c r="D59" s="23"/>
      <c r="E59" s="10"/>
      <c r="F59" s="24"/>
    </row>
    <row r="60" spans="1:6" ht="12.95" customHeight="1" x14ac:dyDescent="0.15">
      <c r="A60" s="4"/>
      <c r="B60" s="25"/>
      <c r="C60" s="15"/>
      <c r="D60" s="26"/>
      <c r="E60" s="15"/>
      <c r="F60" s="27"/>
    </row>
    <row r="61" spans="1:6" ht="12.95" customHeight="1" x14ac:dyDescent="0.15">
      <c r="A61" s="4"/>
      <c r="B61" s="18"/>
      <c r="C61" s="19"/>
      <c r="D61" s="20"/>
      <c r="E61" s="19"/>
      <c r="F61" s="21"/>
    </row>
    <row r="62" spans="1:6" ht="12.95" customHeight="1" x14ac:dyDescent="0.15">
      <c r="A62" s="4"/>
      <c r="B62" s="22"/>
      <c r="C62" s="10"/>
      <c r="D62" s="23"/>
      <c r="E62" s="10"/>
      <c r="F62" s="24"/>
    </row>
    <row r="63" spans="1:6" ht="12.95" customHeight="1" x14ac:dyDescent="0.15">
      <c r="A63" s="4"/>
      <c r="B63" s="25"/>
      <c r="C63" s="15"/>
      <c r="D63" s="26"/>
      <c r="E63" s="15"/>
      <c r="F63" s="27"/>
    </row>
    <row r="64" spans="1:6" ht="12.95" customHeight="1" x14ac:dyDescent="0.15">
      <c r="A64" s="4"/>
      <c r="B64" s="18"/>
      <c r="C64" s="19"/>
      <c r="D64" s="20"/>
      <c r="E64" s="19"/>
      <c r="F64" s="21"/>
    </row>
    <row r="65" spans="1:6" ht="12.95" customHeight="1" x14ac:dyDescent="0.15">
      <c r="A65" s="4"/>
      <c r="B65" s="22"/>
      <c r="C65" s="28"/>
      <c r="D65" s="29"/>
      <c r="E65" s="28"/>
      <c r="F65" s="24"/>
    </row>
    <row r="66" spans="1:6" ht="12.95" customHeight="1" x14ac:dyDescent="0.15">
      <c r="A66" s="4"/>
      <c r="B66" s="30"/>
      <c r="C66" s="31"/>
      <c r="D66" s="32"/>
      <c r="E66" s="31"/>
      <c r="F66" s="33"/>
    </row>
  </sheetData>
  <phoneticPr fontId="28"/>
  <pageMargins left="0.86614173228346458" right="0.19685039370078741" top="0.43307086614173229" bottom="0.74803149606299213" header="0.31496062992125984" footer="0.59055118110236227"/>
  <pageSetup paperSize="9" scale="94" orientation="portrait" r:id="rId1"/>
  <headerFooter alignWithMargins="0">
    <oddFooter xml:space="preserve">&amp;C                                        </oddFooter>
  </headerFooter>
  <rowBreaks count="1" manualBreakCount="1">
    <brk id="6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64"/>
  <sheetViews>
    <sheetView view="pageBreakPreview" zoomScale="85" zoomScaleNormal="115" zoomScaleSheetLayoutView="85" workbookViewId="0">
      <selection activeCell="B3" sqref="B3"/>
    </sheetView>
  </sheetViews>
  <sheetFormatPr defaultRowHeight="11.25" x14ac:dyDescent="0.15"/>
  <cols>
    <col min="1" max="1" width="0.1640625" style="7" customWidth="1"/>
    <col min="2" max="3" width="26.83203125" style="7" customWidth="1"/>
    <col min="4" max="4" width="11.83203125" style="7" customWidth="1"/>
    <col min="5" max="5" width="5" style="7" customWidth="1"/>
    <col min="6" max="6" width="20.83203125" style="124" customWidth="1"/>
    <col min="7" max="7" width="19.6640625" style="7" customWidth="1"/>
    <col min="8" max="16384" width="9.33203125" style="7"/>
  </cols>
  <sheetData>
    <row r="1" spans="1:7" s="1" customFormat="1" ht="18" customHeight="1" x14ac:dyDescent="0.15">
      <c r="B1" s="2" t="s">
        <v>83</v>
      </c>
      <c r="C1" s="2"/>
      <c r="D1" s="2"/>
      <c r="E1" s="2"/>
      <c r="F1" s="122"/>
      <c r="G1" s="3"/>
    </row>
    <row r="2" spans="1:7" ht="21" customHeight="1" x14ac:dyDescent="0.15">
      <c r="A2" s="4"/>
      <c r="B2" s="295" t="s">
        <v>594</v>
      </c>
      <c r="C2" s="296"/>
      <c r="D2" s="296"/>
      <c r="E2" s="296"/>
      <c r="F2" s="296"/>
      <c r="G2" s="297"/>
    </row>
    <row r="3" spans="1:7" ht="21" customHeight="1" x14ac:dyDescent="0.15">
      <c r="A3" s="4"/>
      <c r="B3" s="191" t="s">
        <v>77</v>
      </c>
      <c r="C3" s="192" t="s">
        <v>81</v>
      </c>
      <c r="D3" s="192" t="s">
        <v>33</v>
      </c>
      <c r="E3" s="8" t="s">
        <v>31</v>
      </c>
      <c r="F3" s="194" t="s">
        <v>82</v>
      </c>
      <c r="G3" s="193" t="s">
        <v>80</v>
      </c>
    </row>
    <row r="4" spans="1:7" ht="12.95" customHeight="1" x14ac:dyDescent="0.15">
      <c r="A4" s="4" t="s">
        <v>30</v>
      </c>
      <c r="B4" s="298" t="s">
        <v>105</v>
      </c>
      <c r="C4" s="56" t="s">
        <v>30</v>
      </c>
      <c r="D4" s="57" t="s">
        <v>30</v>
      </c>
      <c r="E4" s="58" t="s">
        <v>30</v>
      </c>
      <c r="F4" s="123" t="s">
        <v>30</v>
      </c>
      <c r="G4" s="59" t="s">
        <v>38</v>
      </c>
    </row>
    <row r="5" spans="1:7" ht="12.95" customHeight="1" x14ac:dyDescent="0.15">
      <c r="A5" s="4" t="s">
        <v>30</v>
      </c>
      <c r="B5" s="299"/>
      <c r="C5" s="56" t="s">
        <v>30</v>
      </c>
      <c r="D5" s="57" t="s">
        <v>39</v>
      </c>
      <c r="E5" s="58" t="s">
        <v>30</v>
      </c>
      <c r="F5" s="123"/>
      <c r="G5" s="59"/>
    </row>
    <row r="6" spans="1:7" ht="12.95" customHeight="1" x14ac:dyDescent="0.15">
      <c r="A6" s="4" t="s">
        <v>30</v>
      </c>
      <c r="B6" s="300"/>
      <c r="C6" s="60" t="s">
        <v>30</v>
      </c>
      <c r="D6" s="61" t="s">
        <v>30</v>
      </c>
      <c r="E6" s="62" t="s">
        <v>39</v>
      </c>
      <c r="F6" s="138"/>
      <c r="G6" s="63"/>
    </row>
    <row r="7" spans="1:7" ht="12.95" customHeight="1" x14ac:dyDescent="0.15">
      <c r="A7" s="4" t="s">
        <v>30</v>
      </c>
      <c r="B7" s="189" t="s">
        <v>106</v>
      </c>
      <c r="C7" s="56" t="s">
        <v>30</v>
      </c>
      <c r="D7" s="57" t="s">
        <v>30</v>
      </c>
      <c r="E7" s="64" t="s">
        <v>30</v>
      </c>
      <c r="F7" s="123"/>
      <c r="G7" s="59"/>
    </row>
    <row r="8" spans="1:7" ht="12.95" customHeight="1" x14ac:dyDescent="0.15">
      <c r="A8" s="4" t="s">
        <v>30</v>
      </c>
      <c r="B8" s="189" t="s">
        <v>30</v>
      </c>
      <c r="C8" s="56" t="s">
        <v>30</v>
      </c>
      <c r="D8" s="87">
        <v>1</v>
      </c>
      <c r="E8" s="64" t="s">
        <v>30</v>
      </c>
      <c r="F8" s="123"/>
      <c r="G8" s="59"/>
    </row>
    <row r="9" spans="1:7" ht="12.95" customHeight="1" x14ac:dyDescent="0.15">
      <c r="A9" s="4" t="s">
        <v>30</v>
      </c>
      <c r="B9" s="190" t="s">
        <v>30</v>
      </c>
      <c r="C9" s="60" t="s">
        <v>30</v>
      </c>
      <c r="D9" s="61" t="s">
        <v>30</v>
      </c>
      <c r="E9" s="62" t="s">
        <v>52</v>
      </c>
      <c r="F9" s="138"/>
      <c r="G9" s="63"/>
    </row>
    <row r="10" spans="1:7" ht="12.95" customHeight="1" x14ac:dyDescent="0.15">
      <c r="A10" s="4" t="s">
        <v>37</v>
      </c>
      <c r="B10" s="189" t="s">
        <v>107</v>
      </c>
      <c r="C10" s="56" t="s">
        <v>30</v>
      </c>
      <c r="D10" s="57" t="s">
        <v>30</v>
      </c>
      <c r="E10" s="64" t="s">
        <v>30</v>
      </c>
      <c r="F10" s="123"/>
      <c r="G10" s="59"/>
    </row>
    <row r="11" spans="1:7" ht="12.95" customHeight="1" x14ac:dyDescent="0.15">
      <c r="A11" s="4" t="s">
        <v>30</v>
      </c>
      <c r="B11" s="189" t="s">
        <v>30</v>
      </c>
      <c r="C11" s="56" t="s">
        <v>30</v>
      </c>
      <c r="D11" s="87">
        <v>1</v>
      </c>
      <c r="E11" s="64" t="s">
        <v>30</v>
      </c>
      <c r="F11" s="123"/>
      <c r="G11" s="59"/>
    </row>
    <row r="12" spans="1:7" ht="12.95" customHeight="1" x14ac:dyDescent="0.15">
      <c r="A12" s="4" t="s">
        <v>30</v>
      </c>
      <c r="B12" s="190" t="s">
        <v>30</v>
      </c>
      <c r="C12" s="60" t="s">
        <v>30</v>
      </c>
      <c r="D12" s="61" t="s">
        <v>30</v>
      </c>
      <c r="E12" s="62" t="s">
        <v>52</v>
      </c>
      <c r="F12" s="138"/>
      <c r="G12" s="63"/>
    </row>
    <row r="13" spans="1:7" ht="12.95" customHeight="1" x14ac:dyDescent="0.15">
      <c r="A13" s="4" t="s">
        <v>30</v>
      </c>
      <c r="B13" s="189" t="s">
        <v>108</v>
      </c>
      <c r="C13" s="56" t="s">
        <v>36</v>
      </c>
      <c r="D13" s="57" t="s">
        <v>30</v>
      </c>
      <c r="E13" s="64" t="s">
        <v>30</v>
      </c>
      <c r="F13" s="123"/>
      <c r="G13" s="59"/>
    </row>
    <row r="14" spans="1:7" ht="12.95" customHeight="1" x14ac:dyDescent="0.15">
      <c r="A14" s="4" t="s">
        <v>30</v>
      </c>
      <c r="B14" s="189" t="s">
        <v>30</v>
      </c>
      <c r="C14" s="56" t="s">
        <v>30</v>
      </c>
      <c r="D14" s="87">
        <v>1</v>
      </c>
      <c r="E14" s="64" t="s">
        <v>30</v>
      </c>
      <c r="F14" s="123"/>
      <c r="G14" s="59"/>
    </row>
    <row r="15" spans="1:7" ht="12.95" customHeight="1" x14ac:dyDescent="0.15">
      <c r="A15" s="4" t="s">
        <v>30</v>
      </c>
      <c r="B15" s="190" t="s">
        <v>30</v>
      </c>
      <c r="C15" s="60" t="s">
        <v>30</v>
      </c>
      <c r="D15" s="61" t="s">
        <v>30</v>
      </c>
      <c r="E15" s="62" t="s">
        <v>52</v>
      </c>
      <c r="F15" s="138"/>
      <c r="G15" s="63"/>
    </row>
    <row r="16" spans="1:7" ht="12.95" customHeight="1" x14ac:dyDescent="0.15">
      <c r="A16" s="4" t="s">
        <v>30</v>
      </c>
      <c r="B16" s="189" t="s">
        <v>109</v>
      </c>
      <c r="C16" s="56" t="s">
        <v>0</v>
      </c>
      <c r="D16" s="57" t="s">
        <v>30</v>
      </c>
      <c r="E16" s="64" t="s">
        <v>30</v>
      </c>
      <c r="F16" s="123"/>
      <c r="G16" s="59"/>
    </row>
    <row r="17" spans="1:7" ht="12.95" customHeight="1" x14ac:dyDescent="0.15">
      <c r="A17" s="4" t="s">
        <v>30</v>
      </c>
      <c r="B17" s="189" t="s">
        <v>30</v>
      </c>
      <c r="C17" s="56" t="s">
        <v>30</v>
      </c>
      <c r="D17" s="87">
        <v>1</v>
      </c>
      <c r="E17" s="64" t="s">
        <v>30</v>
      </c>
      <c r="F17" s="123"/>
      <c r="G17" s="59"/>
    </row>
    <row r="18" spans="1:7" ht="12.95" customHeight="1" x14ac:dyDescent="0.15">
      <c r="A18" s="4" t="s">
        <v>30</v>
      </c>
      <c r="B18" s="190" t="s">
        <v>30</v>
      </c>
      <c r="C18" s="60" t="s">
        <v>30</v>
      </c>
      <c r="D18" s="61" t="s">
        <v>30</v>
      </c>
      <c r="E18" s="62" t="s">
        <v>2</v>
      </c>
      <c r="F18" s="138"/>
      <c r="G18" s="63"/>
    </row>
    <row r="19" spans="1:7" ht="12.95" customHeight="1" x14ac:dyDescent="0.15">
      <c r="A19" s="4" t="s">
        <v>30</v>
      </c>
      <c r="B19" s="189" t="s">
        <v>110</v>
      </c>
      <c r="C19" s="56" t="s">
        <v>0</v>
      </c>
      <c r="D19" s="57" t="s">
        <v>30</v>
      </c>
      <c r="E19" s="64" t="s">
        <v>30</v>
      </c>
      <c r="F19" s="123"/>
      <c r="G19" s="59"/>
    </row>
    <row r="20" spans="1:7" ht="12.95" customHeight="1" x14ac:dyDescent="0.15">
      <c r="A20" s="4" t="s">
        <v>30</v>
      </c>
      <c r="B20" s="189" t="s">
        <v>30</v>
      </c>
      <c r="C20" s="56" t="s">
        <v>30</v>
      </c>
      <c r="D20" s="87">
        <v>1</v>
      </c>
      <c r="E20" s="64" t="s">
        <v>30</v>
      </c>
      <c r="F20" s="123"/>
      <c r="G20" s="59"/>
    </row>
    <row r="21" spans="1:7" ht="11.25" customHeight="1" x14ac:dyDescent="0.15">
      <c r="A21" s="4" t="s">
        <v>30</v>
      </c>
      <c r="B21" s="190" t="s">
        <v>30</v>
      </c>
      <c r="C21" s="60" t="s">
        <v>30</v>
      </c>
      <c r="D21" s="61" t="s">
        <v>30</v>
      </c>
      <c r="E21" s="62" t="s">
        <v>2</v>
      </c>
      <c r="F21" s="138"/>
      <c r="G21" s="63"/>
    </row>
    <row r="22" spans="1:7" ht="12.95" customHeight="1" x14ac:dyDescent="0.15">
      <c r="A22" s="4" t="s">
        <v>30</v>
      </c>
      <c r="B22" s="189" t="s">
        <v>116</v>
      </c>
      <c r="C22" s="56" t="s">
        <v>0</v>
      </c>
      <c r="D22" s="57" t="s">
        <v>30</v>
      </c>
      <c r="E22" s="64" t="s">
        <v>30</v>
      </c>
      <c r="F22" s="123"/>
      <c r="G22" s="59"/>
    </row>
    <row r="23" spans="1:7" ht="12.95" customHeight="1" x14ac:dyDescent="0.15">
      <c r="A23" s="4" t="s">
        <v>30</v>
      </c>
      <c r="B23" s="189" t="s">
        <v>30</v>
      </c>
      <c r="C23" s="56" t="s">
        <v>30</v>
      </c>
      <c r="D23" s="87">
        <v>1</v>
      </c>
      <c r="E23" s="64" t="s">
        <v>30</v>
      </c>
      <c r="F23" s="123"/>
      <c r="G23" s="59"/>
    </row>
    <row r="24" spans="1:7" ht="12.95" customHeight="1" x14ac:dyDescent="0.15">
      <c r="A24" s="4" t="s">
        <v>30</v>
      </c>
      <c r="B24" s="190" t="s">
        <v>30</v>
      </c>
      <c r="C24" s="60" t="s">
        <v>30</v>
      </c>
      <c r="D24" s="61" t="s">
        <v>30</v>
      </c>
      <c r="E24" s="62" t="s">
        <v>2</v>
      </c>
      <c r="F24" s="138"/>
      <c r="G24" s="63"/>
    </row>
    <row r="25" spans="1:7" ht="12.95" customHeight="1" x14ac:dyDescent="0.15">
      <c r="A25" s="4" t="s">
        <v>30</v>
      </c>
      <c r="B25" s="189" t="s">
        <v>358</v>
      </c>
      <c r="C25" s="56" t="s">
        <v>0</v>
      </c>
      <c r="D25" s="57" t="s">
        <v>30</v>
      </c>
      <c r="E25" s="64" t="s">
        <v>30</v>
      </c>
      <c r="F25" s="123"/>
      <c r="G25" s="59"/>
    </row>
    <row r="26" spans="1:7" ht="12.95" customHeight="1" x14ac:dyDescent="0.15">
      <c r="A26" s="4" t="s">
        <v>30</v>
      </c>
      <c r="B26" s="189" t="s">
        <v>30</v>
      </c>
      <c r="C26" s="56" t="s">
        <v>30</v>
      </c>
      <c r="D26" s="87">
        <v>1</v>
      </c>
      <c r="E26" s="64" t="s">
        <v>30</v>
      </c>
      <c r="F26" s="123"/>
      <c r="G26" s="59"/>
    </row>
    <row r="27" spans="1:7" ht="12.95" customHeight="1" x14ac:dyDescent="0.15">
      <c r="A27" s="4" t="s">
        <v>30</v>
      </c>
      <c r="B27" s="190" t="s">
        <v>30</v>
      </c>
      <c r="C27" s="60" t="s">
        <v>30</v>
      </c>
      <c r="D27" s="61" t="s">
        <v>30</v>
      </c>
      <c r="E27" s="62" t="s">
        <v>2</v>
      </c>
      <c r="F27" s="138"/>
      <c r="G27" s="63"/>
    </row>
    <row r="28" spans="1:7" ht="12.95" customHeight="1" x14ac:dyDescent="0.15">
      <c r="A28" s="4" t="s">
        <v>30</v>
      </c>
      <c r="B28" s="189" t="s">
        <v>359</v>
      </c>
      <c r="C28" s="56" t="s">
        <v>0</v>
      </c>
      <c r="D28" s="57" t="s">
        <v>30</v>
      </c>
      <c r="E28" s="64" t="s">
        <v>30</v>
      </c>
      <c r="F28" s="123"/>
      <c r="G28" s="59"/>
    </row>
    <row r="29" spans="1:7" ht="12.95" customHeight="1" x14ac:dyDescent="0.15">
      <c r="A29" s="4" t="s">
        <v>30</v>
      </c>
      <c r="B29" s="189" t="s">
        <v>30</v>
      </c>
      <c r="C29" s="56" t="s">
        <v>30</v>
      </c>
      <c r="D29" s="87">
        <v>1</v>
      </c>
      <c r="E29" s="64" t="s">
        <v>30</v>
      </c>
      <c r="F29" s="123"/>
      <c r="G29" s="59"/>
    </row>
    <row r="30" spans="1:7" ht="12.95" customHeight="1" x14ac:dyDescent="0.15">
      <c r="A30" s="4" t="s">
        <v>30</v>
      </c>
      <c r="B30" s="190" t="s">
        <v>30</v>
      </c>
      <c r="C30" s="60" t="s">
        <v>30</v>
      </c>
      <c r="D30" s="61" t="s">
        <v>30</v>
      </c>
      <c r="E30" s="62" t="s">
        <v>2</v>
      </c>
      <c r="F30" s="138"/>
      <c r="G30" s="63"/>
    </row>
    <row r="31" spans="1:7" ht="12.95" customHeight="1" x14ac:dyDescent="0.15">
      <c r="A31" s="4" t="s">
        <v>30</v>
      </c>
      <c r="B31" s="189" t="s">
        <v>360</v>
      </c>
      <c r="C31" s="56"/>
      <c r="D31" s="57"/>
      <c r="E31" s="64"/>
      <c r="F31" s="123"/>
      <c r="G31" s="59"/>
    </row>
    <row r="32" spans="1:7" ht="12.95" customHeight="1" x14ac:dyDescent="0.15">
      <c r="A32" s="4" t="s">
        <v>30</v>
      </c>
      <c r="B32" s="189"/>
      <c r="C32" s="56"/>
      <c r="D32" s="87">
        <v>1</v>
      </c>
      <c r="E32" s="64" t="s">
        <v>30</v>
      </c>
      <c r="F32" s="123"/>
      <c r="G32" s="59"/>
    </row>
    <row r="33" spans="1:7" ht="12.95" customHeight="1" x14ac:dyDescent="0.15">
      <c r="A33" s="4" t="s">
        <v>30</v>
      </c>
      <c r="B33" s="190"/>
      <c r="C33" s="60"/>
      <c r="D33" s="61" t="s">
        <v>30</v>
      </c>
      <c r="E33" s="62" t="s">
        <v>2</v>
      </c>
      <c r="F33" s="138"/>
      <c r="G33" s="63"/>
    </row>
    <row r="34" spans="1:7" ht="12.95" customHeight="1" x14ac:dyDescent="0.15">
      <c r="A34" s="4" t="s">
        <v>30</v>
      </c>
      <c r="B34" s="189" t="s">
        <v>361</v>
      </c>
      <c r="C34" s="56" t="s">
        <v>0</v>
      </c>
      <c r="D34" s="57" t="s">
        <v>30</v>
      </c>
      <c r="E34" s="64" t="s">
        <v>30</v>
      </c>
      <c r="F34" s="123"/>
      <c r="G34" s="59"/>
    </row>
    <row r="35" spans="1:7" ht="12.95" customHeight="1" x14ac:dyDescent="0.15">
      <c r="A35" s="4" t="s">
        <v>30</v>
      </c>
      <c r="B35" s="189" t="s">
        <v>30</v>
      </c>
      <c r="C35" s="56" t="s">
        <v>30</v>
      </c>
      <c r="D35" s="87">
        <v>1</v>
      </c>
      <c r="E35" s="64" t="s">
        <v>30</v>
      </c>
      <c r="F35" s="123"/>
      <c r="G35" s="59"/>
    </row>
    <row r="36" spans="1:7" ht="12.95" customHeight="1" x14ac:dyDescent="0.15">
      <c r="A36" s="4" t="s">
        <v>30</v>
      </c>
      <c r="B36" s="190" t="s">
        <v>30</v>
      </c>
      <c r="C36" s="60" t="s">
        <v>30</v>
      </c>
      <c r="D36" s="61" t="s">
        <v>30</v>
      </c>
      <c r="E36" s="62" t="s">
        <v>2</v>
      </c>
      <c r="F36" s="138"/>
      <c r="G36" s="63"/>
    </row>
    <row r="37" spans="1:7" ht="12.95" customHeight="1" x14ac:dyDescent="0.15">
      <c r="A37" s="4" t="s">
        <v>30</v>
      </c>
      <c r="B37" s="189" t="s">
        <v>570</v>
      </c>
      <c r="C37" s="56" t="s">
        <v>0</v>
      </c>
      <c r="D37" s="57" t="s">
        <v>30</v>
      </c>
      <c r="E37" s="64" t="s">
        <v>30</v>
      </c>
      <c r="F37" s="123"/>
      <c r="G37" s="59"/>
    </row>
    <row r="38" spans="1:7" ht="12.95" customHeight="1" x14ac:dyDescent="0.15">
      <c r="A38" s="4" t="s">
        <v>30</v>
      </c>
      <c r="B38" s="189" t="s">
        <v>30</v>
      </c>
      <c r="C38" s="56" t="s">
        <v>30</v>
      </c>
      <c r="D38" s="87">
        <v>1</v>
      </c>
      <c r="E38" s="64" t="s">
        <v>30</v>
      </c>
      <c r="F38" s="123"/>
      <c r="G38" s="59"/>
    </row>
    <row r="39" spans="1:7" ht="12.95" customHeight="1" x14ac:dyDescent="0.15">
      <c r="A39" s="4" t="s">
        <v>30</v>
      </c>
      <c r="B39" s="190" t="s">
        <v>30</v>
      </c>
      <c r="C39" s="60" t="s">
        <v>30</v>
      </c>
      <c r="D39" s="61" t="s">
        <v>30</v>
      </c>
      <c r="E39" s="62" t="s">
        <v>2</v>
      </c>
      <c r="F39" s="138"/>
      <c r="G39" s="63"/>
    </row>
    <row r="40" spans="1:7" ht="12.95" customHeight="1" x14ac:dyDescent="0.15">
      <c r="A40" s="4" t="s">
        <v>30</v>
      </c>
      <c r="B40" s="54" t="s">
        <v>0</v>
      </c>
      <c r="C40" s="56" t="s">
        <v>0</v>
      </c>
      <c r="D40" s="57" t="s">
        <v>30</v>
      </c>
      <c r="E40" s="64" t="s">
        <v>30</v>
      </c>
      <c r="F40" s="123"/>
      <c r="G40" s="59"/>
    </row>
    <row r="41" spans="1:7" ht="12.95" customHeight="1" x14ac:dyDescent="0.15">
      <c r="A41" s="4" t="s">
        <v>30</v>
      </c>
      <c r="B41" s="54" t="s">
        <v>30</v>
      </c>
      <c r="C41" s="56" t="s">
        <v>30</v>
      </c>
      <c r="D41" s="57" t="s">
        <v>0</v>
      </c>
      <c r="E41" s="64" t="s">
        <v>30</v>
      </c>
      <c r="F41" s="123"/>
      <c r="G41" s="59"/>
    </row>
    <row r="42" spans="1:7" ht="12.95" customHeight="1" x14ac:dyDescent="0.15">
      <c r="A42" s="4" t="s">
        <v>30</v>
      </c>
      <c r="B42" s="65" t="s">
        <v>30</v>
      </c>
      <c r="C42" s="60" t="s">
        <v>30</v>
      </c>
      <c r="D42" s="61" t="s">
        <v>30</v>
      </c>
      <c r="E42" s="62" t="s">
        <v>0</v>
      </c>
      <c r="F42" s="138"/>
      <c r="G42" s="63"/>
    </row>
    <row r="43" spans="1:7" ht="12.95" customHeight="1" x14ac:dyDescent="0.15">
      <c r="A43" s="4" t="s">
        <v>30</v>
      </c>
      <c r="B43" s="54" t="s">
        <v>39</v>
      </c>
      <c r="C43" s="56" t="s">
        <v>39</v>
      </c>
      <c r="D43" s="57" t="s">
        <v>30</v>
      </c>
      <c r="E43" s="64" t="s">
        <v>30</v>
      </c>
      <c r="F43" s="123"/>
      <c r="G43" s="59"/>
    </row>
    <row r="44" spans="1:7" ht="12.95" customHeight="1" x14ac:dyDescent="0.15">
      <c r="A44" s="4" t="s">
        <v>30</v>
      </c>
      <c r="B44" s="54" t="s">
        <v>30</v>
      </c>
      <c r="C44" s="56" t="s">
        <v>30</v>
      </c>
      <c r="D44" s="57" t="s">
        <v>39</v>
      </c>
      <c r="E44" s="64" t="s">
        <v>30</v>
      </c>
      <c r="F44" s="123"/>
      <c r="G44" s="59"/>
    </row>
    <row r="45" spans="1:7" ht="12.95" customHeight="1" x14ac:dyDescent="0.15">
      <c r="A45" s="4" t="s">
        <v>30</v>
      </c>
      <c r="B45" s="65" t="s">
        <v>30</v>
      </c>
      <c r="C45" s="60" t="s">
        <v>30</v>
      </c>
      <c r="D45" s="61" t="s">
        <v>30</v>
      </c>
      <c r="E45" s="62" t="s">
        <v>39</v>
      </c>
      <c r="F45" s="138"/>
      <c r="G45" s="63"/>
    </row>
    <row r="46" spans="1:7" ht="12.95" customHeight="1" x14ac:dyDescent="0.15">
      <c r="A46" s="4" t="s">
        <v>30</v>
      </c>
      <c r="B46" s="54" t="s">
        <v>39</v>
      </c>
      <c r="C46" s="56" t="s">
        <v>39</v>
      </c>
      <c r="D46" s="57" t="s">
        <v>30</v>
      </c>
      <c r="E46" s="64" t="s">
        <v>30</v>
      </c>
      <c r="F46" s="123"/>
      <c r="G46" s="59"/>
    </row>
    <row r="47" spans="1:7" ht="12.95" customHeight="1" x14ac:dyDescent="0.15">
      <c r="A47" s="4" t="s">
        <v>30</v>
      </c>
      <c r="B47" s="54" t="s">
        <v>30</v>
      </c>
      <c r="C47" s="56" t="s">
        <v>30</v>
      </c>
      <c r="D47" s="57" t="s">
        <v>39</v>
      </c>
      <c r="E47" s="64" t="s">
        <v>30</v>
      </c>
      <c r="F47" s="123"/>
      <c r="G47" s="59"/>
    </row>
    <row r="48" spans="1:7" ht="12.95" customHeight="1" x14ac:dyDescent="0.15">
      <c r="A48" s="4" t="s">
        <v>30</v>
      </c>
      <c r="B48" s="65" t="s">
        <v>30</v>
      </c>
      <c r="C48" s="60" t="s">
        <v>30</v>
      </c>
      <c r="D48" s="61" t="s">
        <v>30</v>
      </c>
      <c r="E48" s="62" t="s">
        <v>39</v>
      </c>
      <c r="F48" s="138"/>
      <c r="G48" s="63"/>
    </row>
    <row r="49" spans="1:7" ht="12.95" customHeight="1" x14ac:dyDescent="0.15">
      <c r="A49" s="4" t="s">
        <v>30</v>
      </c>
      <c r="B49" s="54" t="s">
        <v>39</v>
      </c>
      <c r="C49" s="56" t="s">
        <v>39</v>
      </c>
      <c r="D49" s="57" t="s">
        <v>30</v>
      </c>
      <c r="E49" s="64" t="s">
        <v>30</v>
      </c>
      <c r="F49" s="123"/>
      <c r="G49" s="59"/>
    </row>
    <row r="50" spans="1:7" ht="12.95" customHeight="1" x14ac:dyDescent="0.15">
      <c r="A50" s="4" t="s">
        <v>30</v>
      </c>
      <c r="B50" s="54" t="s">
        <v>30</v>
      </c>
      <c r="C50" s="56" t="s">
        <v>30</v>
      </c>
      <c r="D50" s="57" t="s">
        <v>39</v>
      </c>
      <c r="E50" s="64" t="s">
        <v>30</v>
      </c>
      <c r="F50" s="123"/>
      <c r="G50" s="59"/>
    </row>
    <row r="51" spans="1:7" ht="12.95" customHeight="1" x14ac:dyDescent="0.15">
      <c r="A51" s="4" t="s">
        <v>30</v>
      </c>
      <c r="B51" s="65" t="s">
        <v>30</v>
      </c>
      <c r="C51" s="60" t="s">
        <v>30</v>
      </c>
      <c r="D51" s="61" t="s">
        <v>30</v>
      </c>
      <c r="E51" s="62" t="s">
        <v>39</v>
      </c>
      <c r="F51" s="138"/>
      <c r="G51" s="63"/>
    </row>
    <row r="52" spans="1:7" ht="12.95" customHeight="1" x14ac:dyDescent="0.15">
      <c r="A52" s="4" t="s">
        <v>30</v>
      </c>
      <c r="B52" s="55" t="s">
        <v>30</v>
      </c>
      <c r="C52" s="66" t="s">
        <v>30</v>
      </c>
      <c r="D52" s="67" t="s">
        <v>30</v>
      </c>
      <c r="E52" s="68" t="s">
        <v>30</v>
      </c>
      <c r="F52" s="139"/>
      <c r="G52" s="69"/>
    </row>
    <row r="53" spans="1:7" ht="12.95" customHeight="1" x14ac:dyDescent="0.15">
      <c r="A53" s="4" t="s">
        <v>30</v>
      </c>
      <c r="B53" s="70" t="s">
        <v>30</v>
      </c>
      <c r="C53" s="71" t="s">
        <v>30</v>
      </c>
      <c r="D53" s="57" t="s">
        <v>30</v>
      </c>
      <c r="E53" s="72" t="s">
        <v>30</v>
      </c>
      <c r="F53" s="123"/>
      <c r="G53" s="73"/>
    </row>
    <row r="54" spans="1:7" ht="12.95" customHeight="1" x14ac:dyDescent="0.15">
      <c r="A54" s="4" t="s">
        <v>30</v>
      </c>
      <c r="B54" s="74" t="s">
        <v>30</v>
      </c>
      <c r="C54" s="75" t="s">
        <v>30</v>
      </c>
      <c r="D54" s="61" t="s">
        <v>30</v>
      </c>
      <c r="E54" s="76" t="s">
        <v>30</v>
      </c>
      <c r="F54" s="138"/>
      <c r="G54" s="77"/>
    </row>
    <row r="55" spans="1:7" ht="12.95" customHeight="1" x14ac:dyDescent="0.15">
      <c r="A55" s="4"/>
      <c r="B55" s="55"/>
      <c r="C55" s="66"/>
      <c r="D55" s="67"/>
      <c r="E55" s="68"/>
      <c r="F55" s="139"/>
      <c r="G55" s="69"/>
    </row>
    <row r="56" spans="1:7" ht="12.95" customHeight="1" x14ac:dyDescent="0.15">
      <c r="A56" s="4"/>
      <c r="B56" s="70"/>
      <c r="C56" s="71"/>
      <c r="D56" s="57"/>
      <c r="E56" s="72"/>
      <c r="F56" s="123"/>
      <c r="G56" s="73"/>
    </row>
    <row r="57" spans="1:7" ht="12.95" customHeight="1" x14ac:dyDescent="0.15">
      <c r="A57" s="4"/>
      <c r="B57" s="74"/>
      <c r="C57" s="75"/>
      <c r="D57" s="61"/>
      <c r="E57" s="76"/>
      <c r="F57" s="138"/>
      <c r="G57" s="77"/>
    </row>
    <row r="58" spans="1:7" ht="12.95" customHeight="1" x14ac:dyDescent="0.15">
      <c r="A58" s="4"/>
      <c r="B58" s="55"/>
      <c r="C58" s="66"/>
      <c r="D58" s="67"/>
      <c r="E58" s="68"/>
      <c r="F58" s="139"/>
      <c r="G58" s="69"/>
    </row>
    <row r="59" spans="1:7" ht="12.95" customHeight="1" x14ac:dyDescent="0.15">
      <c r="A59" s="4"/>
      <c r="B59" s="70"/>
      <c r="C59" s="71"/>
      <c r="D59" s="57"/>
      <c r="E59" s="72"/>
      <c r="F59" s="123"/>
      <c r="G59" s="73"/>
    </row>
    <row r="60" spans="1:7" ht="12.95" customHeight="1" x14ac:dyDescent="0.15">
      <c r="A60" s="4"/>
      <c r="B60" s="74"/>
      <c r="C60" s="75"/>
      <c r="D60" s="61"/>
      <c r="E60" s="78"/>
      <c r="F60" s="138"/>
      <c r="G60" s="77"/>
    </row>
    <row r="61" spans="1:7" ht="12.95" customHeight="1" x14ac:dyDescent="0.15">
      <c r="A61" s="4"/>
      <c r="B61" s="86" t="s">
        <v>41</v>
      </c>
      <c r="C61" s="66"/>
      <c r="D61" s="67"/>
      <c r="E61" s="68"/>
      <c r="F61" s="139"/>
      <c r="G61" s="69"/>
    </row>
    <row r="62" spans="1:7" ht="12.95" customHeight="1" x14ac:dyDescent="0.15">
      <c r="A62" s="4"/>
      <c r="B62" s="70"/>
      <c r="C62" s="71"/>
      <c r="D62" s="79"/>
      <c r="E62" s="80"/>
      <c r="F62" s="140"/>
      <c r="G62" s="73"/>
    </row>
    <row r="63" spans="1:7" ht="12.95" customHeight="1" x14ac:dyDescent="0.15">
      <c r="A63" s="4"/>
      <c r="B63" s="81"/>
      <c r="C63" s="82"/>
      <c r="D63" s="83"/>
      <c r="E63" s="84"/>
      <c r="F63" s="141"/>
      <c r="G63" s="85"/>
    </row>
    <row r="64" spans="1:7" ht="0.95" customHeight="1" x14ac:dyDescent="0.15">
      <c r="B64" s="34"/>
      <c r="C64" s="34"/>
      <c r="D64" s="34"/>
      <c r="E64" s="34"/>
      <c r="F64" s="142"/>
      <c r="G64" s="34"/>
    </row>
  </sheetData>
  <mergeCells count="2">
    <mergeCell ref="B2:G2"/>
    <mergeCell ref="B4:B6"/>
  </mergeCells>
  <phoneticPr fontId="8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 xml:space="preserve">&amp;C                              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64"/>
  <sheetViews>
    <sheetView view="pageBreakPreview" zoomScaleNormal="115" zoomScaleSheetLayoutView="100" workbookViewId="0">
      <selection activeCell="B3" sqref="B3"/>
    </sheetView>
  </sheetViews>
  <sheetFormatPr defaultRowHeight="11.25" x14ac:dyDescent="0.15"/>
  <cols>
    <col min="1" max="1" width="0.1640625" style="7" customWidth="1"/>
    <col min="2" max="3" width="26.83203125" style="7" customWidth="1"/>
    <col min="4" max="4" width="11.83203125" style="7" customWidth="1"/>
    <col min="5" max="5" width="5" style="7" customWidth="1"/>
    <col min="6" max="6" width="20.83203125" style="124" customWidth="1"/>
    <col min="7" max="7" width="19.6640625" style="7" customWidth="1"/>
    <col min="8" max="16384" width="9.33203125" style="7"/>
  </cols>
  <sheetData>
    <row r="1" spans="1:7" s="1" customFormat="1" ht="18" customHeight="1" x14ac:dyDescent="0.15">
      <c r="B1" s="2" t="s">
        <v>83</v>
      </c>
      <c r="C1" s="2"/>
      <c r="D1" s="2"/>
      <c r="E1" s="2"/>
      <c r="F1" s="122"/>
      <c r="G1" s="3"/>
    </row>
    <row r="2" spans="1:7" ht="21" customHeight="1" x14ac:dyDescent="0.15">
      <c r="A2" s="4"/>
      <c r="B2" s="295" t="s">
        <v>594</v>
      </c>
      <c r="C2" s="296"/>
      <c r="D2" s="296"/>
      <c r="E2" s="296"/>
      <c r="F2" s="296"/>
      <c r="G2" s="297"/>
    </row>
    <row r="3" spans="1:7" ht="21" customHeight="1" x14ac:dyDescent="0.15">
      <c r="A3" s="4"/>
      <c r="B3" s="191" t="s">
        <v>77</v>
      </c>
      <c r="C3" s="192" t="s">
        <v>81</v>
      </c>
      <c r="D3" s="192" t="s">
        <v>33</v>
      </c>
      <c r="E3" s="8" t="s">
        <v>31</v>
      </c>
      <c r="F3" s="194" t="s">
        <v>79</v>
      </c>
      <c r="G3" s="193" t="s">
        <v>80</v>
      </c>
    </row>
    <row r="4" spans="1:7" ht="12.95" customHeight="1" x14ac:dyDescent="0.15">
      <c r="A4" s="4" t="s">
        <v>30</v>
      </c>
      <c r="B4" s="298" t="s">
        <v>111</v>
      </c>
      <c r="C4" s="56" t="s">
        <v>30</v>
      </c>
      <c r="D4" s="57" t="s">
        <v>30</v>
      </c>
      <c r="E4" s="58" t="s">
        <v>30</v>
      </c>
      <c r="F4" s="123"/>
      <c r="G4" s="59"/>
    </row>
    <row r="5" spans="1:7" ht="12.95" customHeight="1" x14ac:dyDescent="0.15">
      <c r="A5" s="4" t="s">
        <v>30</v>
      </c>
      <c r="B5" s="299"/>
      <c r="C5" s="56" t="s">
        <v>30</v>
      </c>
      <c r="D5" s="57" t="s">
        <v>0</v>
      </c>
      <c r="E5" s="58" t="s">
        <v>30</v>
      </c>
      <c r="F5" s="123"/>
      <c r="G5" s="59"/>
    </row>
    <row r="6" spans="1:7" ht="12.95" customHeight="1" x14ac:dyDescent="0.15">
      <c r="A6" s="4" t="s">
        <v>30</v>
      </c>
      <c r="B6" s="300"/>
      <c r="C6" s="60" t="s">
        <v>30</v>
      </c>
      <c r="D6" s="61" t="s">
        <v>30</v>
      </c>
      <c r="E6" s="62" t="s">
        <v>0</v>
      </c>
      <c r="F6" s="138"/>
      <c r="G6" s="63"/>
    </row>
    <row r="7" spans="1:7" ht="12.95" customHeight="1" x14ac:dyDescent="0.15">
      <c r="A7" s="4" t="s">
        <v>30</v>
      </c>
      <c r="B7" s="189" t="s">
        <v>192</v>
      </c>
      <c r="C7" s="56" t="s">
        <v>30</v>
      </c>
      <c r="D7" s="57" t="s">
        <v>30</v>
      </c>
      <c r="E7" s="64" t="s">
        <v>30</v>
      </c>
      <c r="F7" s="123"/>
      <c r="G7" s="59"/>
    </row>
    <row r="8" spans="1:7" ht="12.95" customHeight="1" x14ac:dyDescent="0.15">
      <c r="A8" s="4" t="s">
        <v>30</v>
      </c>
      <c r="B8" s="189" t="s">
        <v>30</v>
      </c>
      <c r="C8" s="56" t="s">
        <v>30</v>
      </c>
      <c r="D8" s="87">
        <v>1</v>
      </c>
      <c r="E8" s="64" t="s">
        <v>30</v>
      </c>
      <c r="F8" s="123"/>
      <c r="G8" s="59"/>
    </row>
    <row r="9" spans="1:7" ht="12.95" customHeight="1" x14ac:dyDescent="0.15">
      <c r="A9" s="4" t="s">
        <v>30</v>
      </c>
      <c r="B9" s="190" t="s">
        <v>30</v>
      </c>
      <c r="C9" s="60" t="s">
        <v>30</v>
      </c>
      <c r="D9" s="61" t="s">
        <v>30</v>
      </c>
      <c r="E9" s="62" t="s">
        <v>2</v>
      </c>
      <c r="F9" s="138"/>
      <c r="G9" s="63"/>
    </row>
    <row r="10" spans="1:7" ht="12.95" customHeight="1" x14ac:dyDescent="0.15">
      <c r="A10" s="4" t="s">
        <v>30</v>
      </c>
      <c r="B10" s="189" t="s">
        <v>180</v>
      </c>
      <c r="C10" s="56" t="s">
        <v>30</v>
      </c>
      <c r="D10" s="57" t="s">
        <v>30</v>
      </c>
      <c r="E10" s="64" t="s">
        <v>30</v>
      </c>
      <c r="F10" s="123"/>
      <c r="G10" s="59"/>
    </row>
    <row r="11" spans="1:7" ht="12.95" customHeight="1" x14ac:dyDescent="0.15">
      <c r="A11" s="4" t="s">
        <v>30</v>
      </c>
      <c r="B11" s="189" t="s">
        <v>30</v>
      </c>
      <c r="C11" s="56" t="s">
        <v>30</v>
      </c>
      <c r="D11" s="87">
        <v>1</v>
      </c>
      <c r="E11" s="64" t="s">
        <v>30</v>
      </c>
      <c r="F11" s="123"/>
      <c r="G11" s="59"/>
    </row>
    <row r="12" spans="1:7" ht="12.95" customHeight="1" x14ac:dyDescent="0.15">
      <c r="A12" s="4" t="s">
        <v>30</v>
      </c>
      <c r="B12" s="190" t="s">
        <v>30</v>
      </c>
      <c r="C12" s="60" t="s">
        <v>30</v>
      </c>
      <c r="D12" s="61" t="s">
        <v>30</v>
      </c>
      <c r="E12" s="62" t="s">
        <v>2</v>
      </c>
      <c r="F12" s="138"/>
      <c r="G12" s="63"/>
    </row>
    <row r="13" spans="1:7" ht="12.95" customHeight="1" x14ac:dyDescent="0.15">
      <c r="A13" s="4" t="s">
        <v>30</v>
      </c>
      <c r="B13" s="189" t="s">
        <v>181</v>
      </c>
      <c r="C13" s="56" t="s">
        <v>30</v>
      </c>
      <c r="D13" s="57" t="s">
        <v>30</v>
      </c>
      <c r="E13" s="64" t="s">
        <v>30</v>
      </c>
      <c r="F13" s="123"/>
      <c r="G13" s="59"/>
    </row>
    <row r="14" spans="1:7" ht="12.95" customHeight="1" x14ac:dyDescent="0.15">
      <c r="A14" s="4" t="s">
        <v>30</v>
      </c>
      <c r="B14" s="189" t="s">
        <v>30</v>
      </c>
      <c r="C14" s="56" t="s">
        <v>30</v>
      </c>
      <c r="D14" s="87">
        <v>1</v>
      </c>
      <c r="E14" s="64" t="s">
        <v>30</v>
      </c>
      <c r="F14" s="123"/>
      <c r="G14" s="59"/>
    </row>
    <row r="15" spans="1:7" ht="12.95" customHeight="1" x14ac:dyDescent="0.15">
      <c r="A15" s="4" t="s">
        <v>30</v>
      </c>
      <c r="B15" s="190" t="s">
        <v>30</v>
      </c>
      <c r="C15" s="60" t="s">
        <v>30</v>
      </c>
      <c r="D15" s="61" t="s">
        <v>30</v>
      </c>
      <c r="E15" s="62" t="s">
        <v>2</v>
      </c>
      <c r="F15" s="138"/>
      <c r="G15" s="63"/>
    </row>
    <row r="16" spans="1:7" ht="12.95" customHeight="1" x14ac:dyDescent="0.15">
      <c r="A16" s="4" t="s">
        <v>30</v>
      </c>
      <c r="B16" s="189"/>
      <c r="C16" s="56"/>
      <c r="D16" s="57"/>
      <c r="E16" s="64"/>
      <c r="F16" s="123"/>
      <c r="G16" s="59"/>
    </row>
    <row r="17" spans="1:7" ht="12.95" customHeight="1" x14ac:dyDescent="0.15">
      <c r="A17" s="4" t="s">
        <v>30</v>
      </c>
      <c r="B17" s="189"/>
      <c r="C17" s="56"/>
      <c r="D17" s="87"/>
      <c r="E17" s="64"/>
      <c r="F17" s="123"/>
      <c r="G17" s="59"/>
    </row>
    <row r="18" spans="1:7" ht="12.95" customHeight="1" x14ac:dyDescent="0.15">
      <c r="A18" s="4" t="s">
        <v>30</v>
      </c>
      <c r="B18" s="190"/>
      <c r="C18" s="60"/>
      <c r="D18" s="61"/>
      <c r="E18" s="62"/>
      <c r="F18" s="138"/>
      <c r="G18" s="63"/>
    </row>
    <row r="19" spans="1:7" ht="12.95" customHeight="1" x14ac:dyDescent="0.15">
      <c r="A19" s="4" t="s">
        <v>30</v>
      </c>
      <c r="B19" s="189"/>
      <c r="C19" s="56"/>
      <c r="D19" s="57"/>
      <c r="E19" s="64"/>
      <c r="F19" s="123"/>
      <c r="G19" s="59"/>
    </row>
    <row r="20" spans="1:7" ht="12.95" customHeight="1" x14ac:dyDescent="0.15">
      <c r="A20" s="4" t="s">
        <v>30</v>
      </c>
      <c r="B20" s="189"/>
      <c r="C20" s="56"/>
      <c r="D20" s="87"/>
      <c r="E20" s="64"/>
      <c r="F20" s="123"/>
      <c r="G20" s="59"/>
    </row>
    <row r="21" spans="1:7" ht="11.25" customHeight="1" x14ac:dyDescent="0.15">
      <c r="A21" s="4" t="s">
        <v>30</v>
      </c>
      <c r="B21" s="190"/>
      <c r="C21" s="60"/>
      <c r="D21" s="61"/>
      <c r="E21" s="62"/>
      <c r="F21" s="138"/>
      <c r="G21" s="63"/>
    </row>
    <row r="22" spans="1:7" ht="12.95" customHeight="1" x14ac:dyDescent="0.15">
      <c r="A22" s="4" t="s">
        <v>30</v>
      </c>
      <c r="B22" s="189"/>
      <c r="C22" s="56"/>
      <c r="D22" s="57"/>
      <c r="E22" s="64"/>
      <c r="F22" s="123"/>
      <c r="G22" s="59"/>
    </row>
    <row r="23" spans="1:7" ht="12.95" customHeight="1" x14ac:dyDescent="0.15">
      <c r="A23" s="4" t="s">
        <v>30</v>
      </c>
      <c r="B23" s="189"/>
      <c r="C23" s="56"/>
      <c r="D23" s="87"/>
      <c r="E23" s="64"/>
      <c r="F23" s="123"/>
      <c r="G23" s="59"/>
    </row>
    <row r="24" spans="1:7" ht="12.95" customHeight="1" x14ac:dyDescent="0.15">
      <c r="A24" s="4" t="s">
        <v>30</v>
      </c>
      <c r="B24" s="190"/>
      <c r="C24" s="60"/>
      <c r="D24" s="61"/>
      <c r="E24" s="62"/>
      <c r="F24" s="138"/>
      <c r="G24" s="63"/>
    </row>
    <row r="25" spans="1:7" ht="12.95" customHeight="1" x14ac:dyDescent="0.15">
      <c r="A25" s="4" t="s">
        <v>30</v>
      </c>
      <c r="B25" s="189"/>
      <c r="C25" s="56"/>
      <c r="D25" s="57"/>
      <c r="E25" s="64"/>
      <c r="F25" s="123"/>
      <c r="G25" s="59"/>
    </row>
    <row r="26" spans="1:7" ht="12.95" customHeight="1" x14ac:dyDescent="0.15">
      <c r="A26" s="4" t="s">
        <v>30</v>
      </c>
      <c r="B26" s="189"/>
      <c r="C26" s="56"/>
      <c r="D26" s="87"/>
      <c r="E26" s="64"/>
      <c r="F26" s="123"/>
      <c r="G26" s="59"/>
    </row>
    <row r="27" spans="1:7" ht="12.95" customHeight="1" x14ac:dyDescent="0.15">
      <c r="A27" s="4" t="s">
        <v>30</v>
      </c>
      <c r="B27" s="190"/>
      <c r="C27" s="60"/>
      <c r="D27" s="61"/>
      <c r="E27" s="62"/>
      <c r="F27" s="138"/>
      <c r="G27" s="63"/>
    </row>
    <row r="28" spans="1:7" ht="12.95" customHeight="1" x14ac:dyDescent="0.15">
      <c r="A28" s="4" t="s">
        <v>30</v>
      </c>
      <c r="B28" s="189"/>
      <c r="C28" s="56"/>
      <c r="D28" s="57"/>
      <c r="E28" s="64"/>
      <c r="F28" s="123"/>
      <c r="G28" s="59"/>
    </row>
    <row r="29" spans="1:7" ht="12.95" customHeight="1" x14ac:dyDescent="0.15">
      <c r="A29" s="4" t="s">
        <v>30</v>
      </c>
      <c r="B29" s="189"/>
      <c r="C29" s="56"/>
      <c r="D29" s="87"/>
      <c r="E29" s="64"/>
      <c r="F29" s="123"/>
      <c r="G29" s="59"/>
    </row>
    <row r="30" spans="1:7" ht="12.95" customHeight="1" x14ac:dyDescent="0.15">
      <c r="A30" s="4" t="s">
        <v>30</v>
      </c>
      <c r="B30" s="190"/>
      <c r="C30" s="60"/>
      <c r="D30" s="61"/>
      <c r="E30" s="62"/>
      <c r="F30" s="138"/>
      <c r="G30" s="63"/>
    </row>
    <row r="31" spans="1:7" ht="12.95" customHeight="1" x14ac:dyDescent="0.15">
      <c r="A31" s="4" t="s">
        <v>30</v>
      </c>
      <c r="B31" s="189"/>
      <c r="C31" s="56"/>
      <c r="D31" s="57"/>
      <c r="E31" s="64"/>
      <c r="F31" s="123"/>
      <c r="G31" s="59"/>
    </row>
    <row r="32" spans="1:7" ht="12.95" customHeight="1" x14ac:dyDescent="0.15">
      <c r="A32" s="4" t="s">
        <v>30</v>
      </c>
      <c r="B32" s="189"/>
      <c r="C32" s="56"/>
      <c r="D32" s="87"/>
      <c r="E32" s="64"/>
      <c r="F32" s="123"/>
      <c r="G32" s="59"/>
    </row>
    <row r="33" spans="1:7" ht="12.95" customHeight="1" x14ac:dyDescent="0.15">
      <c r="A33" s="4" t="s">
        <v>30</v>
      </c>
      <c r="B33" s="190"/>
      <c r="C33" s="60"/>
      <c r="D33" s="61"/>
      <c r="E33" s="62"/>
      <c r="F33" s="138"/>
      <c r="G33" s="63"/>
    </row>
    <row r="34" spans="1:7" ht="12.95" customHeight="1" x14ac:dyDescent="0.15">
      <c r="A34" s="4" t="s">
        <v>30</v>
      </c>
      <c r="B34" s="54"/>
      <c r="C34" s="56"/>
      <c r="D34" s="57"/>
      <c r="E34" s="64"/>
      <c r="F34" s="123"/>
      <c r="G34" s="59"/>
    </row>
    <row r="35" spans="1:7" ht="12.95" customHeight="1" x14ac:dyDescent="0.15">
      <c r="A35" s="4" t="s">
        <v>30</v>
      </c>
      <c r="B35" s="54"/>
      <c r="C35" s="56"/>
      <c r="D35" s="57"/>
      <c r="E35" s="64"/>
      <c r="F35" s="123"/>
      <c r="G35" s="59"/>
    </row>
    <row r="36" spans="1:7" ht="12.95" customHeight="1" x14ac:dyDescent="0.15">
      <c r="A36" s="4" t="s">
        <v>30</v>
      </c>
      <c r="B36" s="65"/>
      <c r="C36" s="60"/>
      <c r="D36" s="61"/>
      <c r="E36" s="62"/>
      <c r="F36" s="138"/>
      <c r="G36" s="63"/>
    </row>
    <row r="37" spans="1:7" ht="12.95" customHeight="1" x14ac:dyDescent="0.15">
      <c r="A37" s="4" t="s">
        <v>30</v>
      </c>
      <c r="B37" s="54"/>
      <c r="C37" s="56"/>
      <c r="D37" s="57"/>
      <c r="E37" s="64"/>
      <c r="F37" s="123"/>
      <c r="G37" s="59"/>
    </row>
    <row r="38" spans="1:7" ht="12.95" customHeight="1" x14ac:dyDescent="0.15">
      <c r="A38" s="4" t="s">
        <v>30</v>
      </c>
      <c r="B38" s="54" t="s">
        <v>30</v>
      </c>
      <c r="C38" s="56" t="s">
        <v>30</v>
      </c>
      <c r="D38" s="57" t="s">
        <v>0</v>
      </c>
      <c r="E38" s="64" t="s">
        <v>30</v>
      </c>
      <c r="F38" s="123"/>
      <c r="G38" s="59"/>
    </row>
    <row r="39" spans="1:7" ht="12.95" customHeight="1" x14ac:dyDescent="0.15">
      <c r="A39" s="4" t="s">
        <v>30</v>
      </c>
      <c r="B39" s="65" t="s">
        <v>30</v>
      </c>
      <c r="C39" s="60" t="s">
        <v>30</v>
      </c>
      <c r="D39" s="61" t="s">
        <v>30</v>
      </c>
      <c r="E39" s="62" t="s">
        <v>0</v>
      </c>
      <c r="F39" s="138"/>
      <c r="G39" s="63"/>
    </row>
    <row r="40" spans="1:7" ht="12.95" customHeight="1" x14ac:dyDescent="0.15">
      <c r="A40" s="4" t="s">
        <v>30</v>
      </c>
      <c r="B40" s="54" t="s">
        <v>0</v>
      </c>
      <c r="C40" s="56" t="s">
        <v>0</v>
      </c>
      <c r="D40" s="57" t="s">
        <v>30</v>
      </c>
      <c r="E40" s="64" t="s">
        <v>30</v>
      </c>
      <c r="F40" s="123"/>
      <c r="G40" s="59"/>
    </row>
    <row r="41" spans="1:7" ht="12.95" customHeight="1" x14ac:dyDescent="0.15">
      <c r="A41" s="4" t="s">
        <v>30</v>
      </c>
      <c r="B41" s="54" t="s">
        <v>30</v>
      </c>
      <c r="C41" s="56" t="s">
        <v>30</v>
      </c>
      <c r="D41" s="57" t="s">
        <v>0</v>
      </c>
      <c r="E41" s="64" t="s">
        <v>30</v>
      </c>
      <c r="F41" s="123"/>
      <c r="G41" s="59"/>
    </row>
    <row r="42" spans="1:7" ht="12.95" customHeight="1" x14ac:dyDescent="0.15">
      <c r="A42" s="4" t="s">
        <v>30</v>
      </c>
      <c r="B42" s="65" t="s">
        <v>30</v>
      </c>
      <c r="C42" s="60" t="s">
        <v>30</v>
      </c>
      <c r="D42" s="61" t="s">
        <v>30</v>
      </c>
      <c r="E42" s="62" t="s">
        <v>0</v>
      </c>
      <c r="F42" s="138"/>
      <c r="G42" s="63"/>
    </row>
    <row r="43" spans="1:7" ht="12.95" customHeight="1" x14ac:dyDescent="0.15">
      <c r="A43" s="4" t="s">
        <v>30</v>
      </c>
      <c r="B43" s="54" t="s">
        <v>0</v>
      </c>
      <c r="C43" s="56" t="s">
        <v>0</v>
      </c>
      <c r="D43" s="57" t="s">
        <v>30</v>
      </c>
      <c r="E43" s="64" t="s">
        <v>30</v>
      </c>
      <c r="F43" s="123"/>
      <c r="G43" s="59"/>
    </row>
    <row r="44" spans="1:7" ht="12.95" customHeight="1" x14ac:dyDescent="0.15">
      <c r="A44" s="4" t="s">
        <v>30</v>
      </c>
      <c r="B44" s="54" t="s">
        <v>30</v>
      </c>
      <c r="C44" s="56" t="s">
        <v>30</v>
      </c>
      <c r="D44" s="57" t="s">
        <v>0</v>
      </c>
      <c r="E44" s="64" t="s">
        <v>30</v>
      </c>
      <c r="F44" s="123"/>
      <c r="G44" s="59"/>
    </row>
    <row r="45" spans="1:7" ht="12.95" customHeight="1" x14ac:dyDescent="0.15">
      <c r="A45" s="4" t="s">
        <v>30</v>
      </c>
      <c r="B45" s="65" t="s">
        <v>30</v>
      </c>
      <c r="C45" s="60" t="s">
        <v>30</v>
      </c>
      <c r="D45" s="61" t="s">
        <v>30</v>
      </c>
      <c r="E45" s="62" t="s">
        <v>0</v>
      </c>
      <c r="F45" s="138"/>
      <c r="G45" s="63"/>
    </row>
    <row r="46" spans="1:7" ht="12.95" customHeight="1" x14ac:dyDescent="0.15">
      <c r="A46" s="4" t="s">
        <v>30</v>
      </c>
      <c r="B46" s="54" t="s">
        <v>0</v>
      </c>
      <c r="C46" s="56" t="s">
        <v>0</v>
      </c>
      <c r="D46" s="57" t="s">
        <v>30</v>
      </c>
      <c r="E46" s="64" t="s">
        <v>30</v>
      </c>
      <c r="F46" s="123"/>
      <c r="G46" s="59"/>
    </row>
    <row r="47" spans="1:7" ht="12.95" customHeight="1" x14ac:dyDescent="0.15">
      <c r="A47" s="4" t="s">
        <v>30</v>
      </c>
      <c r="B47" s="54" t="s">
        <v>30</v>
      </c>
      <c r="C47" s="56" t="s">
        <v>30</v>
      </c>
      <c r="D47" s="57" t="s">
        <v>0</v>
      </c>
      <c r="E47" s="64" t="s">
        <v>30</v>
      </c>
      <c r="F47" s="123"/>
      <c r="G47" s="59"/>
    </row>
    <row r="48" spans="1:7" ht="12.95" customHeight="1" x14ac:dyDescent="0.15">
      <c r="A48" s="4" t="s">
        <v>30</v>
      </c>
      <c r="B48" s="65" t="s">
        <v>30</v>
      </c>
      <c r="C48" s="60" t="s">
        <v>30</v>
      </c>
      <c r="D48" s="61" t="s">
        <v>30</v>
      </c>
      <c r="E48" s="62" t="s">
        <v>0</v>
      </c>
      <c r="F48" s="138"/>
      <c r="G48" s="63"/>
    </row>
    <row r="49" spans="1:7" ht="12.95" customHeight="1" x14ac:dyDescent="0.15">
      <c r="A49" s="4" t="s">
        <v>30</v>
      </c>
      <c r="B49" s="54" t="s">
        <v>0</v>
      </c>
      <c r="C49" s="56" t="s">
        <v>0</v>
      </c>
      <c r="D49" s="57" t="s">
        <v>30</v>
      </c>
      <c r="E49" s="64" t="s">
        <v>30</v>
      </c>
      <c r="F49" s="123"/>
      <c r="G49" s="59"/>
    </row>
    <row r="50" spans="1:7" ht="12.95" customHeight="1" x14ac:dyDescent="0.15">
      <c r="A50" s="4" t="s">
        <v>30</v>
      </c>
      <c r="B50" s="54" t="s">
        <v>30</v>
      </c>
      <c r="C50" s="56" t="s">
        <v>30</v>
      </c>
      <c r="D50" s="57" t="s">
        <v>0</v>
      </c>
      <c r="E50" s="64" t="s">
        <v>30</v>
      </c>
      <c r="F50" s="123"/>
      <c r="G50" s="59"/>
    </row>
    <row r="51" spans="1:7" ht="12.95" customHeight="1" x14ac:dyDescent="0.15">
      <c r="A51" s="4" t="s">
        <v>30</v>
      </c>
      <c r="B51" s="65" t="s">
        <v>30</v>
      </c>
      <c r="C51" s="60" t="s">
        <v>30</v>
      </c>
      <c r="D51" s="61" t="s">
        <v>30</v>
      </c>
      <c r="E51" s="62" t="s">
        <v>0</v>
      </c>
      <c r="F51" s="138"/>
      <c r="G51" s="63"/>
    </row>
    <row r="52" spans="1:7" ht="12.95" customHeight="1" x14ac:dyDescent="0.15">
      <c r="A52" s="4" t="s">
        <v>30</v>
      </c>
      <c r="B52" s="55" t="s">
        <v>30</v>
      </c>
      <c r="C52" s="66" t="s">
        <v>30</v>
      </c>
      <c r="D52" s="67" t="s">
        <v>30</v>
      </c>
      <c r="E52" s="68" t="s">
        <v>30</v>
      </c>
      <c r="F52" s="139"/>
      <c r="G52" s="69"/>
    </row>
    <row r="53" spans="1:7" ht="12.95" customHeight="1" x14ac:dyDescent="0.15">
      <c r="A53" s="4" t="s">
        <v>30</v>
      </c>
      <c r="B53" s="70" t="s">
        <v>30</v>
      </c>
      <c r="C53" s="71" t="s">
        <v>30</v>
      </c>
      <c r="D53" s="57" t="s">
        <v>30</v>
      </c>
      <c r="E53" s="72" t="s">
        <v>30</v>
      </c>
      <c r="F53" s="123"/>
      <c r="G53" s="73"/>
    </row>
    <row r="54" spans="1:7" ht="12.95" customHeight="1" x14ac:dyDescent="0.15">
      <c r="A54" s="4" t="s">
        <v>30</v>
      </c>
      <c r="B54" s="74" t="s">
        <v>30</v>
      </c>
      <c r="C54" s="75" t="s">
        <v>30</v>
      </c>
      <c r="D54" s="61" t="s">
        <v>30</v>
      </c>
      <c r="E54" s="76" t="s">
        <v>30</v>
      </c>
      <c r="F54" s="138"/>
      <c r="G54" s="77"/>
    </row>
    <row r="55" spans="1:7" ht="12.95" customHeight="1" x14ac:dyDescent="0.15">
      <c r="A55" s="4"/>
      <c r="B55" s="55"/>
      <c r="C55" s="66"/>
      <c r="D55" s="67"/>
      <c r="E55" s="68"/>
      <c r="F55" s="139"/>
      <c r="G55" s="69"/>
    </row>
    <row r="56" spans="1:7" ht="12.95" customHeight="1" x14ac:dyDescent="0.15">
      <c r="A56" s="4"/>
      <c r="B56" s="70"/>
      <c r="C56" s="71"/>
      <c r="D56" s="57"/>
      <c r="E56" s="72"/>
      <c r="F56" s="123"/>
      <c r="G56" s="73"/>
    </row>
    <row r="57" spans="1:7" ht="12.95" customHeight="1" x14ac:dyDescent="0.15">
      <c r="A57" s="4"/>
      <c r="B57" s="74"/>
      <c r="C57" s="75"/>
      <c r="D57" s="61"/>
      <c r="E57" s="76"/>
      <c r="F57" s="138"/>
      <c r="G57" s="77"/>
    </row>
    <row r="58" spans="1:7" ht="12.95" customHeight="1" x14ac:dyDescent="0.15">
      <c r="A58" s="4"/>
      <c r="B58" s="55"/>
      <c r="C58" s="66"/>
      <c r="D58" s="67"/>
      <c r="E58" s="68"/>
      <c r="F58" s="139"/>
      <c r="G58" s="69"/>
    </row>
    <row r="59" spans="1:7" ht="12.95" customHeight="1" x14ac:dyDescent="0.15">
      <c r="A59" s="4"/>
      <c r="B59" s="70"/>
      <c r="C59" s="71"/>
      <c r="D59" s="57"/>
      <c r="E59" s="72"/>
      <c r="F59" s="123"/>
      <c r="G59" s="73"/>
    </row>
    <row r="60" spans="1:7" ht="12.95" customHeight="1" x14ac:dyDescent="0.15">
      <c r="A60" s="4"/>
      <c r="B60" s="74"/>
      <c r="C60" s="75"/>
      <c r="D60" s="61"/>
      <c r="E60" s="78"/>
      <c r="F60" s="138"/>
      <c r="G60" s="77"/>
    </row>
    <row r="61" spans="1:7" ht="12.95" customHeight="1" x14ac:dyDescent="0.15">
      <c r="A61" s="4"/>
      <c r="B61" s="86" t="s">
        <v>41</v>
      </c>
      <c r="C61" s="66"/>
      <c r="D61" s="67"/>
      <c r="E61" s="68"/>
      <c r="F61" s="139"/>
      <c r="G61" s="69"/>
    </row>
    <row r="62" spans="1:7" ht="12.95" customHeight="1" x14ac:dyDescent="0.15">
      <c r="A62" s="4"/>
      <c r="B62" s="70"/>
      <c r="C62" s="71"/>
      <c r="D62" s="79"/>
      <c r="E62" s="80"/>
      <c r="F62" s="140"/>
      <c r="G62" s="73"/>
    </row>
    <row r="63" spans="1:7" ht="12.95" customHeight="1" x14ac:dyDescent="0.15">
      <c r="A63" s="4"/>
      <c r="B63" s="81"/>
      <c r="C63" s="82"/>
      <c r="D63" s="83"/>
      <c r="E63" s="84"/>
      <c r="F63" s="141"/>
      <c r="G63" s="85"/>
    </row>
    <row r="64" spans="1:7" ht="0.95" customHeight="1" x14ac:dyDescent="0.15">
      <c r="B64" s="34"/>
      <c r="C64" s="34"/>
      <c r="D64" s="34"/>
      <c r="E64" s="34"/>
      <c r="F64" s="142"/>
      <c r="G64" s="34"/>
    </row>
  </sheetData>
  <mergeCells count="2">
    <mergeCell ref="B2:G2"/>
    <mergeCell ref="B4:B6"/>
  </mergeCells>
  <phoneticPr fontId="28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 xml:space="preserve">&amp;C                        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64"/>
  <sheetViews>
    <sheetView view="pageBreakPreview" zoomScaleNormal="115" zoomScaleSheetLayoutView="100" workbookViewId="0">
      <selection activeCell="I7" sqref="I7"/>
    </sheetView>
  </sheetViews>
  <sheetFormatPr defaultRowHeight="11.25" x14ac:dyDescent="0.15"/>
  <cols>
    <col min="1" max="1" width="0.1640625" style="7" customWidth="1"/>
    <col min="2" max="3" width="26.83203125" style="7" customWidth="1"/>
    <col min="4" max="4" width="11.83203125" style="7" customWidth="1"/>
    <col min="5" max="5" width="5" style="7" customWidth="1"/>
    <col min="6" max="6" width="20.83203125" style="124" customWidth="1"/>
    <col min="7" max="7" width="19.6640625" style="7" customWidth="1"/>
    <col min="8" max="16384" width="9.33203125" style="7"/>
  </cols>
  <sheetData>
    <row r="1" spans="1:7" s="1" customFormat="1" ht="18" customHeight="1" x14ac:dyDescent="0.15">
      <c r="B1" s="2" t="s">
        <v>83</v>
      </c>
      <c r="C1" s="2"/>
      <c r="D1" s="2"/>
      <c r="E1" s="2"/>
      <c r="F1" s="122"/>
      <c r="G1" s="3"/>
    </row>
    <row r="2" spans="1:7" ht="21" customHeight="1" x14ac:dyDescent="0.15">
      <c r="A2" s="4"/>
      <c r="B2" s="295" t="s">
        <v>594</v>
      </c>
      <c r="C2" s="296"/>
      <c r="D2" s="296"/>
      <c r="E2" s="296"/>
      <c r="F2" s="296"/>
      <c r="G2" s="297"/>
    </row>
    <row r="3" spans="1:7" ht="21" customHeight="1" x14ac:dyDescent="0.15">
      <c r="A3" s="4"/>
      <c r="B3" s="191" t="s">
        <v>77</v>
      </c>
      <c r="C3" s="192" t="s">
        <v>81</v>
      </c>
      <c r="D3" s="192" t="s">
        <v>33</v>
      </c>
      <c r="E3" s="8" t="s">
        <v>31</v>
      </c>
      <c r="F3" s="194" t="s">
        <v>79</v>
      </c>
      <c r="G3" s="193" t="s">
        <v>80</v>
      </c>
    </row>
    <row r="4" spans="1:7" ht="12.95" customHeight="1" x14ac:dyDescent="0.15">
      <c r="A4" s="4" t="s">
        <v>30</v>
      </c>
      <c r="B4" s="298" t="s">
        <v>182</v>
      </c>
      <c r="C4" s="56" t="s">
        <v>30</v>
      </c>
      <c r="D4" s="57" t="s">
        <v>30</v>
      </c>
      <c r="E4" s="58" t="s">
        <v>30</v>
      </c>
      <c r="F4" s="123" t="s">
        <v>30</v>
      </c>
      <c r="G4" s="59" t="s">
        <v>0</v>
      </c>
    </row>
    <row r="5" spans="1:7" ht="12.95" customHeight="1" x14ac:dyDescent="0.15">
      <c r="A5" s="4" t="s">
        <v>30</v>
      </c>
      <c r="B5" s="299"/>
      <c r="C5" s="56" t="s">
        <v>30</v>
      </c>
      <c r="D5" s="57" t="s">
        <v>0</v>
      </c>
      <c r="E5" s="58" t="s">
        <v>30</v>
      </c>
      <c r="F5" s="123"/>
      <c r="G5" s="59"/>
    </row>
    <row r="6" spans="1:7" ht="12.95" customHeight="1" x14ac:dyDescent="0.15">
      <c r="A6" s="4" t="s">
        <v>30</v>
      </c>
      <c r="B6" s="300"/>
      <c r="C6" s="60" t="s">
        <v>30</v>
      </c>
      <c r="D6" s="61" t="s">
        <v>30</v>
      </c>
      <c r="E6" s="62" t="s">
        <v>0</v>
      </c>
      <c r="F6" s="138"/>
      <c r="G6" s="63"/>
    </row>
    <row r="7" spans="1:7" ht="12.95" customHeight="1" x14ac:dyDescent="0.15">
      <c r="A7" s="4" t="s">
        <v>30</v>
      </c>
      <c r="B7" s="189" t="s">
        <v>112</v>
      </c>
      <c r="C7" s="56" t="s">
        <v>30</v>
      </c>
      <c r="D7" s="57" t="s">
        <v>30</v>
      </c>
      <c r="E7" s="64" t="s">
        <v>30</v>
      </c>
      <c r="F7" s="123"/>
      <c r="G7" s="59"/>
    </row>
    <row r="8" spans="1:7" ht="12.95" customHeight="1" x14ac:dyDescent="0.15">
      <c r="A8" s="4" t="s">
        <v>30</v>
      </c>
      <c r="B8" s="189" t="s">
        <v>30</v>
      </c>
      <c r="C8" s="56" t="s">
        <v>30</v>
      </c>
      <c r="D8" s="87">
        <v>1</v>
      </c>
      <c r="E8" s="64" t="s">
        <v>30</v>
      </c>
      <c r="F8" s="123"/>
      <c r="G8" s="59"/>
    </row>
    <row r="9" spans="1:7" ht="12.95" customHeight="1" x14ac:dyDescent="0.15">
      <c r="A9" s="4" t="s">
        <v>30</v>
      </c>
      <c r="B9" s="190" t="s">
        <v>30</v>
      </c>
      <c r="C9" s="60" t="s">
        <v>30</v>
      </c>
      <c r="D9" s="61" t="s">
        <v>30</v>
      </c>
      <c r="E9" s="62" t="s">
        <v>2</v>
      </c>
      <c r="F9" s="138"/>
      <c r="G9" s="63"/>
    </row>
    <row r="10" spans="1:7" ht="12.95" customHeight="1" x14ac:dyDescent="0.15">
      <c r="A10" s="4" t="s">
        <v>0</v>
      </c>
      <c r="B10" s="189" t="s">
        <v>113</v>
      </c>
      <c r="C10" s="56" t="s">
        <v>30</v>
      </c>
      <c r="D10" s="57" t="s">
        <v>30</v>
      </c>
      <c r="E10" s="64" t="s">
        <v>30</v>
      </c>
      <c r="F10" s="123"/>
      <c r="G10" s="59"/>
    </row>
    <row r="11" spans="1:7" ht="12.95" customHeight="1" x14ac:dyDescent="0.15">
      <c r="A11" s="4" t="s">
        <v>30</v>
      </c>
      <c r="B11" s="189" t="s">
        <v>30</v>
      </c>
      <c r="C11" s="56" t="s">
        <v>30</v>
      </c>
      <c r="D11" s="87">
        <v>1</v>
      </c>
      <c r="E11" s="64" t="s">
        <v>30</v>
      </c>
      <c r="F11" s="123"/>
      <c r="G11" s="59"/>
    </row>
    <row r="12" spans="1:7" ht="12.95" customHeight="1" x14ac:dyDescent="0.15">
      <c r="A12" s="4" t="s">
        <v>30</v>
      </c>
      <c r="B12" s="190" t="s">
        <v>30</v>
      </c>
      <c r="C12" s="60" t="s">
        <v>30</v>
      </c>
      <c r="D12" s="61" t="s">
        <v>30</v>
      </c>
      <c r="E12" s="62" t="s">
        <v>2</v>
      </c>
      <c r="F12" s="138"/>
      <c r="G12" s="63"/>
    </row>
    <row r="13" spans="1:7" ht="12.95" customHeight="1" x14ac:dyDescent="0.15">
      <c r="A13" s="4" t="s">
        <v>30</v>
      </c>
      <c r="B13" s="189" t="s">
        <v>160</v>
      </c>
      <c r="C13" s="56" t="s">
        <v>30</v>
      </c>
      <c r="D13" s="57" t="s">
        <v>30</v>
      </c>
      <c r="E13" s="64" t="s">
        <v>30</v>
      </c>
      <c r="F13" s="123"/>
      <c r="G13" s="59"/>
    </row>
    <row r="14" spans="1:7" ht="12.95" customHeight="1" x14ac:dyDescent="0.15">
      <c r="A14" s="4" t="s">
        <v>30</v>
      </c>
      <c r="B14" s="189" t="s">
        <v>30</v>
      </c>
      <c r="C14" s="56" t="s">
        <v>30</v>
      </c>
      <c r="D14" s="87">
        <v>1</v>
      </c>
      <c r="E14" s="64" t="s">
        <v>30</v>
      </c>
      <c r="F14" s="123"/>
      <c r="G14" s="59"/>
    </row>
    <row r="15" spans="1:7" ht="12.95" customHeight="1" x14ac:dyDescent="0.15">
      <c r="A15" s="4" t="s">
        <v>30</v>
      </c>
      <c r="B15" s="190" t="s">
        <v>30</v>
      </c>
      <c r="C15" s="60" t="s">
        <v>30</v>
      </c>
      <c r="D15" s="61" t="s">
        <v>30</v>
      </c>
      <c r="E15" s="62" t="s">
        <v>2</v>
      </c>
      <c r="F15" s="138"/>
      <c r="G15" s="63"/>
    </row>
    <row r="16" spans="1:7" ht="12.95" customHeight="1" x14ac:dyDescent="0.15">
      <c r="A16" s="4" t="s">
        <v>30</v>
      </c>
      <c r="B16" s="189"/>
      <c r="C16" s="56"/>
      <c r="D16" s="57"/>
      <c r="E16" s="64"/>
      <c r="F16" s="123"/>
      <c r="G16" s="59"/>
    </row>
    <row r="17" spans="1:7" ht="12.95" customHeight="1" x14ac:dyDescent="0.15">
      <c r="A17" s="4" t="s">
        <v>30</v>
      </c>
      <c r="B17" s="189"/>
      <c r="C17" s="56"/>
      <c r="D17" s="87"/>
      <c r="E17" s="64"/>
      <c r="F17" s="123"/>
      <c r="G17" s="59"/>
    </row>
    <row r="18" spans="1:7" ht="12.95" customHeight="1" x14ac:dyDescent="0.15">
      <c r="A18" s="4" t="s">
        <v>30</v>
      </c>
      <c r="B18" s="190"/>
      <c r="C18" s="60"/>
      <c r="D18" s="61"/>
      <c r="E18" s="62"/>
      <c r="F18" s="138"/>
      <c r="G18" s="63"/>
    </row>
    <row r="19" spans="1:7" ht="12.95" customHeight="1" x14ac:dyDescent="0.15">
      <c r="A19" s="4" t="s">
        <v>30</v>
      </c>
      <c r="B19" s="189"/>
      <c r="C19" s="56"/>
      <c r="D19" s="57"/>
      <c r="E19" s="64"/>
      <c r="F19" s="123"/>
      <c r="G19" s="59"/>
    </row>
    <row r="20" spans="1:7" ht="12.95" customHeight="1" x14ac:dyDescent="0.15">
      <c r="A20" s="4" t="s">
        <v>30</v>
      </c>
      <c r="B20" s="189"/>
      <c r="C20" s="56"/>
      <c r="D20" s="87"/>
      <c r="E20" s="64"/>
      <c r="F20" s="123"/>
      <c r="G20" s="59"/>
    </row>
    <row r="21" spans="1:7" ht="11.25" customHeight="1" x14ac:dyDescent="0.15">
      <c r="A21" s="4" t="s">
        <v>30</v>
      </c>
      <c r="B21" s="190"/>
      <c r="C21" s="60"/>
      <c r="D21" s="61"/>
      <c r="E21" s="62"/>
      <c r="F21" s="138"/>
      <c r="G21" s="63"/>
    </row>
    <row r="22" spans="1:7" ht="12.95" customHeight="1" x14ac:dyDescent="0.15">
      <c r="A22" s="4" t="s">
        <v>30</v>
      </c>
      <c r="B22" s="189"/>
      <c r="C22" s="56"/>
      <c r="D22" s="57"/>
      <c r="E22" s="64"/>
      <c r="F22" s="123"/>
      <c r="G22" s="59"/>
    </row>
    <row r="23" spans="1:7" ht="12.95" customHeight="1" x14ac:dyDescent="0.15">
      <c r="A23" s="4" t="s">
        <v>30</v>
      </c>
      <c r="B23" s="189"/>
      <c r="C23" s="56"/>
      <c r="D23" s="87"/>
      <c r="E23" s="64"/>
      <c r="F23" s="123"/>
      <c r="G23" s="59"/>
    </row>
    <row r="24" spans="1:7" ht="12.95" customHeight="1" x14ac:dyDescent="0.15">
      <c r="A24" s="4" t="s">
        <v>30</v>
      </c>
      <c r="B24" s="190"/>
      <c r="C24" s="60"/>
      <c r="D24" s="61"/>
      <c r="E24" s="62"/>
      <c r="F24" s="138"/>
      <c r="G24" s="63"/>
    </row>
    <row r="25" spans="1:7" ht="12.95" customHeight="1" x14ac:dyDescent="0.15">
      <c r="A25" s="4" t="s">
        <v>30</v>
      </c>
      <c r="B25" s="189"/>
      <c r="C25" s="56"/>
      <c r="D25" s="57"/>
      <c r="E25" s="64"/>
      <c r="F25" s="123"/>
      <c r="G25" s="59"/>
    </row>
    <row r="26" spans="1:7" ht="12.95" customHeight="1" x14ac:dyDescent="0.15">
      <c r="A26" s="4" t="s">
        <v>30</v>
      </c>
      <c r="B26" s="189"/>
      <c r="C26" s="56"/>
      <c r="D26" s="87"/>
      <c r="E26" s="64"/>
      <c r="F26" s="123"/>
      <c r="G26" s="59"/>
    </row>
    <row r="27" spans="1:7" ht="12.95" customHeight="1" x14ac:dyDescent="0.15">
      <c r="A27" s="4" t="s">
        <v>30</v>
      </c>
      <c r="B27" s="190"/>
      <c r="C27" s="60"/>
      <c r="D27" s="61"/>
      <c r="E27" s="62"/>
      <c r="F27" s="138"/>
      <c r="G27" s="63"/>
    </row>
    <row r="28" spans="1:7" ht="12.95" customHeight="1" x14ac:dyDescent="0.15">
      <c r="A28" s="4" t="s">
        <v>30</v>
      </c>
      <c r="B28" s="189"/>
      <c r="C28" s="56"/>
      <c r="D28" s="57"/>
      <c r="E28" s="64"/>
      <c r="F28" s="123"/>
      <c r="G28" s="59"/>
    </row>
    <row r="29" spans="1:7" ht="12.95" customHeight="1" x14ac:dyDescent="0.15">
      <c r="A29" s="4" t="s">
        <v>30</v>
      </c>
      <c r="B29" s="189"/>
      <c r="C29" s="56"/>
      <c r="D29" s="87"/>
      <c r="E29" s="64"/>
      <c r="F29" s="123"/>
      <c r="G29" s="59"/>
    </row>
    <row r="30" spans="1:7" ht="12.95" customHeight="1" x14ac:dyDescent="0.15">
      <c r="A30" s="4" t="s">
        <v>30</v>
      </c>
      <c r="B30" s="190"/>
      <c r="C30" s="60"/>
      <c r="D30" s="61"/>
      <c r="E30" s="62"/>
      <c r="F30" s="138"/>
      <c r="G30" s="63"/>
    </row>
    <row r="31" spans="1:7" ht="12.95" customHeight="1" x14ac:dyDescent="0.15">
      <c r="A31" s="4" t="s">
        <v>30</v>
      </c>
      <c r="B31" s="189"/>
      <c r="C31" s="56"/>
      <c r="D31" s="57"/>
      <c r="E31" s="64"/>
      <c r="F31" s="123"/>
      <c r="G31" s="59"/>
    </row>
    <row r="32" spans="1:7" ht="12.95" customHeight="1" x14ac:dyDescent="0.15">
      <c r="A32" s="4" t="s">
        <v>30</v>
      </c>
      <c r="B32" s="189"/>
      <c r="C32" s="56"/>
      <c r="D32" s="87"/>
      <c r="E32" s="64"/>
      <c r="F32" s="123"/>
      <c r="G32" s="59"/>
    </row>
    <row r="33" spans="1:7" ht="12.95" customHeight="1" x14ac:dyDescent="0.15">
      <c r="A33" s="4" t="s">
        <v>30</v>
      </c>
      <c r="B33" s="190"/>
      <c r="C33" s="60"/>
      <c r="D33" s="61"/>
      <c r="E33" s="62"/>
      <c r="F33" s="138"/>
      <c r="G33" s="63"/>
    </row>
    <row r="34" spans="1:7" ht="12.95" customHeight="1" x14ac:dyDescent="0.15">
      <c r="A34" s="4" t="s">
        <v>30</v>
      </c>
      <c r="B34" s="54" t="s">
        <v>0</v>
      </c>
      <c r="C34" s="56" t="s">
        <v>0</v>
      </c>
      <c r="D34" s="57" t="s">
        <v>30</v>
      </c>
      <c r="E34" s="64" t="s">
        <v>30</v>
      </c>
      <c r="F34" s="123"/>
      <c r="G34" s="59"/>
    </row>
    <row r="35" spans="1:7" ht="12.95" customHeight="1" x14ac:dyDescent="0.15">
      <c r="A35" s="4" t="s">
        <v>30</v>
      </c>
      <c r="B35" s="54" t="s">
        <v>30</v>
      </c>
      <c r="C35" s="56" t="s">
        <v>30</v>
      </c>
      <c r="D35" s="57" t="s">
        <v>0</v>
      </c>
      <c r="E35" s="64" t="s">
        <v>30</v>
      </c>
      <c r="F35" s="123"/>
      <c r="G35" s="59"/>
    </row>
    <row r="36" spans="1:7" ht="12.95" customHeight="1" x14ac:dyDescent="0.15">
      <c r="A36" s="4" t="s">
        <v>30</v>
      </c>
      <c r="B36" s="65" t="s">
        <v>30</v>
      </c>
      <c r="C36" s="60" t="s">
        <v>30</v>
      </c>
      <c r="D36" s="61" t="s">
        <v>30</v>
      </c>
      <c r="E36" s="62" t="s">
        <v>0</v>
      </c>
      <c r="F36" s="138"/>
      <c r="G36" s="63"/>
    </row>
    <row r="37" spans="1:7" ht="12.95" customHeight="1" x14ac:dyDescent="0.15">
      <c r="A37" s="4" t="s">
        <v>30</v>
      </c>
      <c r="B37" s="54" t="s">
        <v>0</v>
      </c>
      <c r="C37" s="56" t="s">
        <v>0</v>
      </c>
      <c r="D37" s="57" t="s">
        <v>30</v>
      </c>
      <c r="E37" s="64" t="s">
        <v>30</v>
      </c>
      <c r="F37" s="123"/>
      <c r="G37" s="59"/>
    </row>
    <row r="38" spans="1:7" ht="12.95" customHeight="1" x14ac:dyDescent="0.15">
      <c r="A38" s="4" t="s">
        <v>30</v>
      </c>
      <c r="B38" s="54" t="s">
        <v>30</v>
      </c>
      <c r="C38" s="56" t="s">
        <v>30</v>
      </c>
      <c r="D38" s="57" t="s">
        <v>0</v>
      </c>
      <c r="E38" s="64" t="s">
        <v>30</v>
      </c>
      <c r="F38" s="123"/>
      <c r="G38" s="59"/>
    </row>
    <row r="39" spans="1:7" ht="12.95" customHeight="1" x14ac:dyDescent="0.15">
      <c r="A39" s="4" t="s">
        <v>30</v>
      </c>
      <c r="B39" s="65" t="s">
        <v>30</v>
      </c>
      <c r="C39" s="60" t="s">
        <v>30</v>
      </c>
      <c r="D39" s="61" t="s">
        <v>30</v>
      </c>
      <c r="E39" s="62" t="s">
        <v>0</v>
      </c>
      <c r="F39" s="138"/>
      <c r="G39" s="63"/>
    </row>
    <row r="40" spans="1:7" ht="12.95" customHeight="1" x14ac:dyDescent="0.15">
      <c r="A40" s="4" t="s">
        <v>30</v>
      </c>
      <c r="B40" s="54" t="s">
        <v>0</v>
      </c>
      <c r="C40" s="56" t="s">
        <v>0</v>
      </c>
      <c r="D40" s="57" t="s">
        <v>30</v>
      </c>
      <c r="E40" s="64" t="s">
        <v>30</v>
      </c>
      <c r="F40" s="123"/>
      <c r="G40" s="59"/>
    </row>
    <row r="41" spans="1:7" ht="12.95" customHeight="1" x14ac:dyDescent="0.15">
      <c r="A41" s="4" t="s">
        <v>30</v>
      </c>
      <c r="B41" s="54" t="s">
        <v>30</v>
      </c>
      <c r="C41" s="56" t="s">
        <v>30</v>
      </c>
      <c r="D41" s="57" t="s">
        <v>0</v>
      </c>
      <c r="E41" s="64" t="s">
        <v>30</v>
      </c>
      <c r="F41" s="123"/>
      <c r="G41" s="59"/>
    </row>
    <row r="42" spans="1:7" ht="12.95" customHeight="1" x14ac:dyDescent="0.15">
      <c r="A42" s="4" t="s">
        <v>30</v>
      </c>
      <c r="B42" s="65" t="s">
        <v>30</v>
      </c>
      <c r="C42" s="60" t="s">
        <v>30</v>
      </c>
      <c r="D42" s="61" t="s">
        <v>30</v>
      </c>
      <c r="E42" s="62" t="s">
        <v>0</v>
      </c>
      <c r="F42" s="138"/>
      <c r="G42" s="63"/>
    </row>
    <row r="43" spans="1:7" ht="12.95" customHeight="1" x14ac:dyDescent="0.15">
      <c r="A43" s="4" t="s">
        <v>30</v>
      </c>
      <c r="B43" s="54" t="s">
        <v>0</v>
      </c>
      <c r="C43" s="56" t="s">
        <v>0</v>
      </c>
      <c r="D43" s="57" t="s">
        <v>30</v>
      </c>
      <c r="E43" s="64" t="s">
        <v>30</v>
      </c>
      <c r="F43" s="123"/>
      <c r="G43" s="59"/>
    </row>
    <row r="44" spans="1:7" ht="12.95" customHeight="1" x14ac:dyDescent="0.15">
      <c r="A44" s="4" t="s">
        <v>30</v>
      </c>
      <c r="B44" s="54" t="s">
        <v>30</v>
      </c>
      <c r="C44" s="56" t="s">
        <v>30</v>
      </c>
      <c r="D44" s="57" t="s">
        <v>0</v>
      </c>
      <c r="E44" s="64" t="s">
        <v>30</v>
      </c>
      <c r="F44" s="123"/>
      <c r="G44" s="59"/>
    </row>
    <row r="45" spans="1:7" ht="12.95" customHeight="1" x14ac:dyDescent="0.15">
      <c r="A45" s="4" t="s">
        <v>30</v>
      </c>
      <c r="B45" s="65" t="s">
        <v>30</v>
      </c>
      <c r="C45" s="60" t="s">
        <v>30</v>
      </c>
      <c r="D45" s="61" t="s">
        <v>30</v>
      </c>
      <c r="E45" s="62" t="s">
        <v>0</v>
      </c>
      <c r="F45" s="138"/>
      <c r="G45" s="63"/>
    </row>
    <row r="46" spans="1:7" ht="12.95" customHeight="1" x14ac:dyDescent="0.15">
      <c r="A46" s="4" t="s">
        <v>30</v>
      </c>
      <c r="B46" s="54" t="s">
        <v>0</v>
      </c>
      <c r="C46" s="56" t="s">
        <v>0</v>
      </c>
      <c r="D46" s="57" t="s">
        <v>30</v>
      </c>
      <c r="E46" s="64" t="s">
        <v>30</v>
      </c>
      <c r="F46" s="123"/>
      <c r="G46" s="59"/>
    </row>
    <row r="47" spans="1:7" ht="12.95" customHeight="1" x14ac:dyDescent="0.15">
      <c r="A47" s="4" t="s">
        <v>30</v>
      </c>
      <c r="B47" s="54" t="s">
        <v>30</v>
      </c>
      <c r="C47" s="56" t="s">
        <v>30</v>
      </c>
      <c r="D47" s="57" t="s">
        <v>0</v>
      </c>
      <c r="E47" s="64" t="s">
        <v>30</v>
      </c>
      <c r="F47" s="123"/>
      <c r="G47" s="59"/>
    </row>
    <row r="48" spans="1:7" ht="12.95" customHeight="1" x14ac:dyDescent="0.15">
      <c r="A48" s="4" t="s">
        <v>30</v>
      </c>
      <c r="B48" s="65" t="s">
        <v>30</v>
      </c>
      <c r="C48" s="60" t="s">
        <v>30</v>
      </c>
      <c r="D48" s="61" t="s">
        <v>30</v>
      </c>
      <c r="E48" s="62" t="s">
        <v>0</v>
      </c>
      <c r="F48" s="138"/>
      <c r="G48" s="63"/>
    </row>
    <row r="49" spans="1:7" ht="12.95" customHeight="1" x14ac:dyDescent="0.15">
      <c r="A49" s="4" t="s">
        <v>30</v>
      </c>
      <c r="B49" s="54" t="s">
        <v>0</v>
      </c>
      <c r="C49" s="56" t="s">
        <v>0</v>
      </c>
      <c r="D49" s="57" t="s">
        <v>30</v>
      </c>
      <c r="E49" s="64" t="s">
        <v>30</v>
      </c>
      <c r="F49" s="123"/>
      <c r="G49" s="59"/>
    </row>
    <row r="50" spans="1:7" ht="12.95" customHeight="1" x14ac:dyDescent="0.15">
      <c r="A50" s="4" t="s">
        <v>30</v>
      </c>
      <c r="B50" s="54" t="s">
        <v>30</v>
      </c>
      <c r="C50" s="56" t="s">
        <v>30</v>
      </c>
      <c r="D50" s="57" t="s">
        <v>0</v>
      </c>
      <c r="E50" s="64" t="s">
        <v>30</v>
      </c>
      <c r="F50" s="123"/>
      <c r="G50" s="59"/>
    </row>
    <row r="51" spans="1:7" ht="12.95" customHeight="1" x14ac:dyDescent="0.15">
      <c r="A51" s="4" t="s">
        <v>30</v>
      </c>
      <c r="B51" s="65" t="s">
        <v>30</v>
      </c>
      <c r="C51" s="60" t="s">
        <v>30</v>
      </c>
      <c r="D51" s="61" t="s">
        <v>30</v>
      </c>
      <c r="E51" s="62" t="s">
        <v>0</v>
      </c>
      <c r="F51" s="138"/>
      <c r="G51" s="63"/>
    </row>
    <row r="52" spans="1:7" ht="12.95" customHeight="1" x14ac:dyDescent="0.15">
      <c r="A52" s="4" t="s">
        <v>30</v>
      </c>
      <c r="B52" s="55" t="s">
        <v>30</v>
      </c>
      <c r="C52" s="66" t="s">
        <v>30</v>
      </c>
      <c r="D52" s="67" t="s">
        <v>30</v>
      </c>
      <c r="E52" s="68" t="s">
        <v>30</v>
      </c>
      <c r="F52" s="139"/>
      <c r="G52" s="69"/>
    </row>
    <row r="53" spans="1:7" ht="12.95" customHeight="1" x14ac:dyDescent="0.15">
      <c r="A53" s="4" t="s">
        <v>30</v>
      </c>
      <c r="B53" s="70" t="s">
        <v>30</v>
      </c>
      <c r="C53" s="71" t="s">
        <v>30</v>
      </c>
      <c r="D53" s="57" t="s">
        <v>30</v>
      </c>
      <c r="E53" s="72" t="s">
        <v>30</v>
      </c>
      <c r="F53" s="123"/>
      <c r="G53" s="73"/>
    </row>
    <row r="54" spans="1:7" ht="12.95" customHeight="1" x14ac:dyDescent="0.15">
      <c r="A54" s="4" t="s">
        <v>30</v>
      </c>
      <c r="B54" s="74" t="s">
        <v>30</v>
      </c>
      <c r="C54" s="75" t="s">
        <v>30</v>
      </c>
      <c r="D54" s="61" t="s">
        <v>30</v>
      </c>
      <c r="E54" s="76" t="s">
        <v>30</v>
      </c>
      <c r="F54" s="138"/>
      <c r="G54" s="77"/>
    </row>
    <row r="55" spans="1:7" ht="12.95" customHeight="1" x14ac:dyDescent="0.15">
      <c r="A55" s="4"/>
      <c r="B55" s="55"/>
      <c r="C55" s="66"/>
      <c r="D55" s="67"/>
      <c r="E55" s="68"/>
      <c r="F55" s="139"/>
      <c r="G55" s="69"/>
    </row>
    <row r="56" spans="1:7" ht="12.95" customHeight="1" x14ac:dyDescent="0.15">
      <c r="A56" s="4"/>
      <c r="B56" s="70"/>
      <c r="C56" s="71"/>
      <c r="D56" s="57"/>
      <c r="E56" s="72"/>
      <c r="F56" s="123"/>
      <c r="G56" s="73"/>
    </row>
    <row r="57" spans="1:7" ht="12.95" customHeight="1" x14ac:dyDescent="0.15">
      <c r="A57" s="4"/>
      <c r="B57" s="74"/>
      <c r="C57" s="75"/>
      <c r="D57" s="61"/>
      <c r="E57" s="76"/>
      <c r="F57" s="138"/>
      <c r="G57" s="77"/>
    </row>
    <row r="58" spans="1:7" ht="12.95" customHeight="1" x14ac:dyDescent="0.15">
      <c r="A58" s="4"/>
      <c r="B58" s="55"/>
      <c r="C58" s="66"/>
      <c r="D58" s="67"/>
      <c r="E58" s="68"/>
      <c r="F58" s="139"/>
      <c r="G58" s="69"/>
    </row>
    <row r="59" spans="1:7" ht="12.95" customHeight="1" x14ac:dyDescent="0.15">
      <c r="A59" s="4"/>
      <c r="B59" s="70"/>
      <c r="C59" s="71"/>
      <c r="D59" s="57"/>
      <c r="E59" s="72"/>
      <c r="F59" s="123"/>
      <c r="G59" s="73"/>
    </row>
    <row r="60" spans="1:7" ht="12.95" customHeight="1" x14ac:dyDescent="0.15">
      <c r="A60" s="4"/>
      <c r="B60" s="74"/>
      <c r="C60" s="75"/>
      <c r="D60" s="61"/>
      <c r="E60" s="78"/>
      <c r="F60" s="138"/>
      <c r="G60" s="77"/>
    </row>
    <row r="61" spans="1:7" ht="12.95" customHeight="1" x14ac:dyDescent="0.15">
      <c r="A61" s="4"/>
      <c r="B61" s="86" t="s">
        <v>41</v>
      </c>
      <c r="C61" s="66"/>
      <c r="D61" s="67"/>
      <c r="E61" s="68"/>
      <c r="F61" s="139"/>
      <c r="G61" s="69"/>
    </row>
    <row r="62" spans="1:7" ht="12.95" customHeight="1" x14ac:dyDescent="0.15">
      <c r="A62" s="4"/>
      <c r="B62" s="70"/>
      <c r="C62" s="71"/>
      <c r="D62" s="79"/>
      <c r="E62" s="80"/>
      <c r="F62" s="140"/>
      <c r="G62" s="73"/>
    </row>
    <row r="63" spans="1:7" ht="12.95" customHeight="1" x14ac:dyDescent="0.15">
      <c r="A63" s="4"/>
      <c r="B63" s="81"/>
      <c r="C63" s="82"/>
      <c r="D63" s="83"/>
      <c r="E63" s="84"/>
      <c r="F63" s="141"/>
      <c r="G63" s="85"/>
    </row>
    <row r="64" spans="1:7" ht="0.95" customHeight="1" x14ac:dyDescent="0.15">
      <c r="B64" s="34"/>
      <c r="C64" s="34"/>
      <c r="D64" s="34"/>
      <c r="E64" s="34"/>
      <c r="F64" s="142"/>
      <c r="G64" s="34"/>
    </row>
  </sheetData>
  <mergeCells count="2">
    <mergeCell ref="B2:G2"/>
    <mergeCell ref="B4:B6"/>
  </mergeCells>
  <phoneticPr fontId="28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 xml:space="preserve">&amp;C                                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I423"/>
  <sheetViews>
    <sheetView tabSelected="1" view="pageBreakPreview" zoomScale="115" zoomScaleNormal="115" zoomScaleSheetLayoutView="115" workbookViewId="0">
      <selection activeCell="K12" sqref="K12"/>
    </sheetView>
  </sheetViews>
  <sheetFormatPr defaultRowHeight="11.25" x14ac:dyDescent="0.15"/>
  <cols>
    <col min="1" max="1" width="0.1640625" customWidth="1"/>
    <col min="2" max="2" width="1.83203125" customWidth="1"/>
    <col min="3" max="3" width="21.6640625" customWidth="1"/>
    <col min="4" max="4" width="17" customWidth="1"/>
    <col min="5" max="5" width="15.83203125" customWidth="1"/>
    <col min="6" max="6" width="5" customWidth="1"/>
    <col min="7" max="7" width="13.6640625" style="257" customWidth="1"/>
    <col min="8" max="8" width="17.6640625" style="257" customWidth="1"/>
    <col min="9" max="9" width="19.6640625" customWidth="1"/>
  </cols>
  <sheetData>
    <row r="1" spans="1:9" s="1" customFormat="1" ht="18" customHeight="1" x14ac:dyDescent="0.15">
      <c r="C1" s="2" t="s">
        <v>88</v>
      </c>
      <c r="D1" s="2"/>
      <c r="E1" s="2"/>
      <c r="F1" s="2"/>
      <c r="G1" s="122"/>
      <c r="H1" s="122"/>
      <c r="I1" s="3"/>
    </row>
    <row r="2" spans="1:9" ht="21" customHeight="1" x14ac:dyDescent="0.15">
      <c r="A2" s="234"/>
      <c r="C2" s="295" t="s">
        <v>595</v>
      </c>
      <c r="D2" s="307"/>
      <c r="E2" s="307"/>
      <c r="F2" s="307"/>
      <c r="G2" s="307"/>
      <c r="H2" s="307" t="s">
        <v>30</v>
      </c>
      <c r="I2" s="308"/>
    </row>
    <row r="3" spans="1:9" ht="21" customHeight="1" x14ac:dyDescent="0.15">
      <c r="A3" s="234"/>
      <c r="C3" s="179" t="s">
        <v>85</v>
      </c>
      <c r="D3" s="180" t="s">
        <v>84</v>
      </c>
      <c r="E3" s="180" t="s">
        <v>33</v>
      </c>
      <c r="F3" s="180" t="s">
        <v>31</v>
      </c>
      <c r="G3" s="181" t="s">
        <v>35</v>
      </c>
      <c r="H3" s="181" t="s">
        <v>34</v>
      </c>
      <c r="I3" s="182" t="s">
        <v>32</v>
      </c>
    </row>
    <row r="4" spans="1:9" ht="12.95" customHeight="1" x14ac:dyDescent="0.15">
      <c r="A4" s="235" t="s">
        <v>30</v>
      </c>
      <c r="C4" s="309" t="s">
        <v>105</v>
      </c>
      <c r="D4" s="310"/>
      <c r="E4" s="310"/>
      <c r="F4" s="310"/>
      <c r="G4" s="310"/>
      <c r="H4" s="310"/>
      <c r="I4" s="311"/>
    </row>
    <row r="5" spans="1:9" ht="12.95" customHeight="1" x14ac:dyDescent="0.15">
      <c r="A5" s="236" t="s">
        <v>30</v>
      </c>
      <c r="C5" s="312"/>
      <c r="D5" s="313"/>
      <c r="E5" s="313"/>
      <c r="F5" s="313"/>
      <c r="G5" s="313"/>
      <c r="H5" s="313"/>
      <c r="I5" s="314"/>
    </row>
    <row r="6" spans="1:9" ht="12.95" customHeight="1" x14ac:dyDescent="0.15">
      <c r="A6" s="236" t="s">
        <v>30</v>
      </c>
      <c r="C6" s="312"/>
      <c r="D6" s="313"/>
      <c r="E6" s="313"/>
      <c r="F6" s="313"/>
      <c r="G6" s="313"/>
      <c r="H6" s="313"/>
      <c r="I6" s="314"/>
    </row>
    <row r="7" spans="1:9" ht="12.95" customHeight="1" x14ac:dyDescent="0.15">
      <c r="A7" s="236" t="s">
        <v>30</v>
      </c>
      <c r="C7" s="298" t="str">
        <f>'科目(建築工事)'!B7</f>
        <v>Ⅰ-1.直接仮設工事</v>
      </c>
      <c r="D7" s="103"/>
      <c r="E7" s="237"/>
      <c r="F7" s="177"/>
      <c r="G7" s="238"/>
      <c r="H7" s="238"/>
      <c r="I7" s="104"/>
    </row>
    <row r="8" spans="1:9" ht="12.95" customHeight="1" x14ac:dyDescent="0.15">
      <c r="A8" s="236" t="s">
        <v>30</v>
      </c>
      <c r="C8" s="302"/>
      <c r="D8" s="39"/>
      <c r="E8" s="239"/>
      <c r="F8" s="49"/>
      <c r="G8" s="123"/>
      <c r="H8" s="123"/>
      <c r="I8" s="40"/>
    </row>
    <row r="9" spans="1:9" ht="12.95" customHeight="1" x14ac:dyDescent="0.15">
      <c r="A9" s="236" t="s">
        <v>30</v>
      </c>
      <c r="C9" s="303"/>
      <c r="D9" s="41"/>
      <c r="E9" s="240"/>
      <c r="F9" s="52"/>
      <c r="G9" s="241"/>
      <c r="H9" s="138"/>
      <c r="I9" s="42"/>
    </row>
    <row r="10" spans="1:9" ht="12.95" customHeight="1" x14ac:dyDescent="0.15">
      <c r="A10" s="236" t="s">
        <v>30</v>
      </c>
      <c r="C10" s="198" t="s">
        <v>135</v>
      </c>
      <c r="D10" s="35"/>
      <c r="E10" s="230" t="s">
        <v>30</v>
      </c>
      <c r="F10" s="45" t="s">
        <v>30</v>
      </c>
      <c r="G10" s="123"/>
      <c r="H10" s="123"/>
      <c r="I10" s="12"/>
    </row>
    <row r="11" spans="1:9" ht="12.95" customHeight="1" x14ac:dyDescent="0.15">
      <c r="A11" s="236" t="s">
        <v>30</v>
      </c>
      <c r="C11" s="198" t="s">
        <v>0</v>
      </c>
      <c r="D11" s="35" t="s">
        <v>0</v>
      </c>
      <c r="E11" s="230">
        <v>639.79999999999995</v>
      </c>
      <c r="F11" s="45" t="s">
        <v>30</v>
      </c>
      <c r="G11" s="123"/>
      <c r="H11" s="123"/>
      <c r="I11" s="40"/>
    </row>
    <row r="12" spans="1:9" ht="12.95" customHeight="1" x14ac:dyDescent="0.15">
      <c r="A12" s="236" t="s">
        <v>30</v>
      </c>
      <c r="C12" s="199" t="s">
        <v>30</v>
      </c>
      <c r="D12" s="36" t="s">
        <v>30</v>
      </c>
      <c r="E12" s="242" t="s">
        <v>30</v>
      </c>
      <c r="F12" s="51" t="s">
        <v>12</v>
      </c>
      <c r="G12" s="138"/>
      <c r="H12" s="138"/>
      <c r="I12" s="42"/>
    </row>
    <row r="13" spans="1:9" ht="12.95" customHeight="1" x14ac:dyDescent="0.15">
      <c r="C13" s="198" t="s">
        <v>134</v>
      </c>
      <c r="D13" s="35" t="s">
        <v>136</v>
      </c>
      <c r="E13" s="230" t="s">
        <v>30</v>
      </c>
      <c r="F13" s="45" t="s">
        <v>30</v>
      </c>
      <c r="G13" s="123"/>
      <c r="H13" s="123"/>
      <c r="I13" s="12"/>
    </row>
    <row r="14" spans="1:9" ht="12.95" customHeight="1" x14ac:dyDescent="0.15">
      <c r="C14" s="198" t="s">
        <v>0</v>
      </c>
      <c r="D14" s="35" t="s">
        <v>0</v>
      </c>
      <c r="E14" s="230">
        <f>E11</f>
        <v>639.79999999999995</v>
      </c>
      <c r="F14" s="45" t="s">
        <v>30</v>
      </c>
      <c r="G14" s="123"/>
      <c r="H14" s="123"/>
      <c r="I14" s="40"/>
    </row>
    <row r="15" spans="1:9" ht="12.95" customHeight="1" x14ac:dyDescent="0.15">
      <c r="C15" s="199" t="s">
        <v>30</v>
      </c>
      <c r="D15" s="36" t="s">
        <v>30</v>
      </c>
      <c r="E15" s="242" t="s">
        <v>30</v>
      </c>
      <c r="F15" s="51" t="s">
        <v>12</v>
      </c>
      <c r="G15" s="138"/>
      <c r="H15" s="138"/>
      <c r="I15" s="42"/>
    </row>
    <row r="16" spans="1:9" ht="12.95" customHeight="1" x14ac:dyDescent="0.15">
      <c r="A16" s="236" t="s">
        <v>30</v>
      </c>
      <c r="C16" s="195" t="s">
        <v>8</v>
      </c>
      <c r="D16" s="37" t="s">
        <v>136</v>
      </c>
      <c r="E16" s="243"/>
      <c r="F16" s="47"/>
      <c r="G16" s="139"/>
      <c r="H16" s="139"/>
      <c r="I16" s="38"/>
    </row>
    <row r="17" spans="1:9" ht="12.95" customHeight="1" x14ac:dyDescent="0.15">
      <c r="A17" s="236" t="s">
        <v>30</v>
      </c>
      <c r="C17" s="196"/>
      <c r="D17" s="39"/>
      <c r="E17" s="230">
        <f>E11</f>
        <v>639.79999999999995</v>
      </c>
      <c r="F17" s="49"/>
      <c r="G17" s="123"/>
      <c r="H17" s="123"/>
      <c r="I17" s="40"/>
    </row>
    <row r="18" spans="1:9" ht="12.95" customHeight="1" x14ac:dyDescent="0.15">
      <c r="A18" s="236" t="s">
        <v>30</v>
      </c>
      <c r="C18" s="197"/>
      <c r="D18" s="41"/>
      <c r="E18" s="242"/>
      <c r="F18" s="51" t="s">
        <v>12</v>
      </c>
      <c r="G18" s="241"/>
      <c r="H18" s="138"/>
      <c r="I18" s="42"/>
    </row>
    <row r="19" spans="1:9" ht="12.95" customHeight="1" x14ac:dyDescent="0.15">
      <c r="C19" s="198" t="s">
        <v>60</v>
      </c>
      <c r="D19" s="35" t="s">
        <v>137</v>
      </c>
      <c r="E19" s="230" t="s">
        <v>30</v>
      </c>
      <c r="F19" s="45" t="s">
        <v>30</v>
      </c>
      <c r="G19" s="123"/>
      <c r="H19" s="123"/>
      <c r="I19" s="12"/>
    </row>
    <row r="20" spans="1:9" ht="12.95" customHeight="1" x14ac:dyDescent="0.15">
      <c r="C20" s="198" t="s">
        <v>0</v>
      </c>
      <c r="D20" s="35" t="s">
        <v>0</v>
      </c>
      <c r="E20" s="230">
        <f>E11</f>
        <v>639.79999999999995</v>
      </c>
      <c r="F20" s="45" t="s">
        <v>30</v>
      </c>
      <c r="G20" s="123"/>
      <c r="H20" s="123"/>
      <c r="I20" s="40"/>
    </row>
    <row r="21" spans="1:9" ht="12.95" customHeight="1" x14ac:dyDescent="0.15">
      <c r="C21" s="199" t="s">
        <v>30</v>
      </c>
      <c r="D21" s="36" t="s">
        <v>30</v>
      </c>
      <c r="E21" s="242" t="s">
        <v>30</v>
      </c>
      <c r="F21" s="51" t="s">
        <v>12</v>
      </c>
      <c r="G21" s="138"/>
      <c r="H21" s="138"/>
      <c r="I21" s="42"/>
    </row>
    <row r="22" spans="1:9" ht="12.95" customHeight="1" x14ac:dyDescent="0.15">
      <c r="A22" s="236" t="s">
        <v>30</v>
      </c>
      <c r="C22" s="198" t="s">
        <v>60</v>
      </c>
      <c r="D22" s="35" t="s">
        <v>138</v>
      </c>
      <c r="E22" s="230" t="s">
        <v>30</v>
      </c>
      <c r="F22" s="45" t="s">
        <v>30</v>
      </c>
      <c r="G22" s="123"/>
      <c r="H22" s="123"/>
      <c r="I22" s="12"/>
    </row>
    <row r="23" spans="1:9" ht="12.95" customHeight="1" x14ac:dyDescent="0.15">
      <c r="A23" s="236" t="s">
        <v>30</v>
      </c>
      <c r="C23" s="198" t="s">
        <v>0</v>
      </c>
      <c r="D23" s="35" t="s">
        <v>0</v>
      </c>
      <c r="E23" s="230">
        <f>E11</f>
        <v>639.79999999999995</v>
      </c>
      <c r="F23" s="45" t="s">
        <v>30</v>
      </c>
      <c r="G23" s="123"/>
      <c r="H23" s="123"/>
      <c r="I23" s="40"/>
    </row>
    <row r="24" spans="1:9" ht="12.95" customHeight="1" x14ac:dyDescent="0.15">
      <c r="A24" s="236" t="s">
        <v>30</v>
      </c>
      <c r="C24" s="199" t="s">
        <v>30</v>
      </c>
      <c r="D24" s="36" t="s">
        <v>30</v>
      </c>
      <c r="E24" s="242" t="s">
        <v>30</v>
      </c>
      <c r="F24" s="51" t="s">
        <v>12</v>
      </c>
      <c r="G24" s="138"/>
      <c r="H24" s="138"/>
      <c r="I24" s="42"/>
    </row>
    <row r="25" spans="1:9" ht="12.95" customHeight="1" x14ac:dyDescent="0.15">
      <c r="C25" s="198" t="s">
        <v>233</v>
      </c>
      <c r="D25" s="35" t="s">
        <v>234</v>
      </c>
      <c r="E25" s="230" t="s">
        <v>30</v>
      </c>
      <c r="F25" s="45" t="s">
        <v>30</v>
      </c>
      <c r="G25" s="123"/>
      <c r="H25" s="123"/>
      <c r="I25" s="12"/>
    </row>
    <row r="26" spans="1:9" ht="12.95" customHeight="1" x14ac:dyDescent="0.15">
      <c r="C26" s="198" t="s">
        <v>0</v>
      </c>
      <c r="D26" s="35" t="s">
        <v>235</v>
      </c>
      <c r="E26" s="230">
        <v>101.5</v>
      </c>
      <c r="F26" s="45" t="s">
        <v>30</v>
      </c>
      <c r="G26" s="123"/>
      <c r="H26" s="123"/>
      <c r="I26" s="40"/>
    </row>
    <row r="27" spans="1:9" ht="12.95" customHeight="1" x14ac:dyDescent="0.15">
      <c r="C27" s="199" t="s">
        <v>30</v>
      </c>
      <c r="D27" s="36" t="s">
        <v>313</v>
      </c>
      <c r="E27" s="242" t="s">
        <v>30</v>
      </c>
      <c r="F27" s="51" t="s">
        <v>183</v>
      </c>
      <c r="G27" s="138"/>
      <c r="H27" s="138"/>
      <c r="I27" s="42"/>
    </row>
    <row r="28" spans="1:9" ht="12.95" customHeight="1" x14ac:dyDescent="0.15">
      <c r="C28" s="198" t="s">
        <v>314</v>
      </c>
      <c r="D28" s="35" t="s">
        <v>315</v>
      </c>
      <c r="E28" s="230" t="s">
        <v>30</v>
      </c>
      <c r="F28" s="45" t="s">
        <v>30</v>
      </c>
      <c r="G28" s="123"/>
      <c r="H28" s="123"/>
      <c r="I28" s="12"/>
    </row>
    <row r="29" spans="1:9" ht="12.95" customHeight="1" x14ac:dyDescent="0.15">
      <c r="C29" s="198" t="s">
        <v>0</v>
      </c>
      <c r="D29" s="35"/>
      <c r="E29" s="230">
        <f>(11.7+3.7)*2</f>
        <v>30.799999999999997</v>
      </c>
      <c r="F29" s="45" t="s">
        <v>30</v>
      </c>
      <c r="G29" s="123"/>
      <c r="H29" s="123"/>
      <c r="I29" s="40"/>
    </row>
    <row r="30" spans="1:9" ht="12.95" customHeight="1" x14ac:dyDescent="0.15">
      <c r="C30" s="199" t="s">
        <v>30</v>
      </c>
      <c r="D30" s="36"/>
      <c r="E30" s="242" t="s">
        <v>30</v>
      </c>
      <c r="F30" s="51" t="s">
        <v>14</v>
      </c>
      <c r="G30" s="138"/>
      <c r="H30" s="138"/>
      <c r="I30" s="42"/>
    </row>
    <row r="31" spans="1:9" ht="12.95" customHeight="1" x14ac:dyDescent="0.15">
      <c r="A31" s="236" t="s">
        <v>30</v>
      </c>
      <c r="C31" s="175" t="s">
        <v>41</v>
      </c>
      <c r="D31" s="37"/>
      <c r="E31" s="244"/>
      <c r="F31" s="47"/>
      <c r="G31" s="139"/>
      <c r="H31" s="139"/>
      <c r="I31" s="38"/>
    </row>
    <row r="32" spans="1:9" ht="12.95" customHeight="1" x14ac:dyDescent="0.15">
      <c r="A32" s="236" t="s">
        <v>30</v>
      </c>
      <c r="C32" s="48"/>
      <c r="D32" s="39"/>
      <c r="E32" s="239"/>
      <c r="F32" s="49"/>
      <c r="G32" s="123"/>
      <c r="H32" s="123"/>
      <c r="I32" s="40"/>
    </row>
    <row r="33" spans="1:9" ht="12.95" customHeight="1" x14ac:dyDescent="0.15">
      <c r="A33" s="236" t="s">
        <v>30</v>
      </c>
      <c r="C33" s="50"/>
      <c r="D33" s="41"/>
      <c r="E33" s="240"/>
      <c r="F33" s="52"/>
      <c r="G33" s="241"/>
      <c r="H33" s="138"/>
      <c r="I33" s="42"/>
    </row>
    <row r="34" spans="1:9" ht="12.95" customHeight="1" x14ac:dyDescent="0.15">
      <c r="A34" s="236"/>
      <c r="C34" s="301" t="str">
        <f>'科目(建築工事)'!B10</f>
        <v>Ⅰ-2.土工事</v>
      </c>
      <c r="D34" s="37"/>
      <c r="E34" s="244"/>
      <c r="F34" s="47"/>
      <c r="G34" s="139"/>
      <c r="H34" s="139"/>
      <c r="I34" s="38"/>
    </row>
    <row r="35" spans="1:9" ht="12.95" customHeight="1" x14ac:dyDescent="0.15">
      <c r="A35" s="236"/>
      <c r="C35" s="302"/>
      <c r="D35" s="39"/>
      <c r="E35" s="239"/>
      <c r="F35" s="49"/>
      <c r="G35" s="123"/>
      <c r="H35" s="123"/>
      <c r="I35" s="40"/>
    </row>
    <row r="36" spans="1:9" ht="12.95" customHeight="1" x14ac:dyDescent="0.15">
      <c r="A36" s="236"/>
      <c r="C36" s="303"/>
      <c r="D36" s="41"/>
      <c r="E36" s="240"/>
      <c r="F36" s="52"/>
      <c r="G36" s="241"/>
      <c r="H36" s="138"/>
      <c r="I36" s="42"/>
    </row>
    <row r="37" spans="1:9" ht="12.95" customHeight="1" x14ac:dyDescent="0.15">
      <c r="A37" s="236"/>
      <c r="C37" s="195" t="s">
        <v>62</v>
      </c>
      <c r="D37" s="37" t="s">
        <v>86</v>
      </c>
      <c r="E37" s="245"/>
      <c r="F37" s="47"/>
      <c r="G37" s="139"/>
      <c r="H37" s="139"/>
      <c r="I37" s="38"/>
    </row>
    <row r="38" spans="1:9" ht="12.95" customHeight="1" x14ac:dyDescent="0.15">
      <c r="A38" s="236"/>
      <c r="C38" s="196"/>
      <c r="D38" s="39"/>
      <c r="E38" s="246">
        <f>560.2+29.4</f>
        <v>589.6</v>
      </c>
      <c r="F38" s="49"/>
      <c r="G38" s="123"/>
      <c r="H38" s="123"/>
      <c r="I38" s="40"/>
    </row>
    <row r="39" spans="1:9" ht="12.95" customHeight="1" x14ac:dyDescent="0.15">
      <c r="A39" s="236"/>
      <c r="C39" s="197"/>
      <c r="D39" s="41"/>
      <c r="E39" s="247"/>
      <c r="F39" s="51" t="s">
        <v>63</v>
      </c>
      <c r="G39" s="241"/>
      <c r="H39" s="138"/>
      <c r="I39" s="42"/>
    </row>
    <row r="40" spans="1:9" ht="12.95" customHeight="1" x14ac:dyDescent="0.15">
      <c r="A40" s="236"/>
      <c r="C40" s="195" t="s">
        <v>87</v>
      </c>
      <c r="D40" s="37"/>
      <c r="E40" s="245"/>
      <c r="F40" s="47"/>
      <c r="G40" s="139"/>
      <c r="H40" s="139"/>
      <c r="I40" s="38"/>
    </row>
    <row r="41" spans="1:9" ht="12.95" customHeight="1" x14ac:dyDescent="0.15">
      <c r="A41" s="236"/>
      <c r="C41" s="196"/>
      <c r="D41" s="39"/>
      <c r="E41" s="246">
        <v>667.3</v>
      </c>
      <c r="F41" s="49"/>
      <c r="G41" s="123"/>
      <c r="H41" s="123"/>
      <c r="I41" s="40"/>
    </row>
    <row r="42" spans="1:9" ht="12.95" customHeight="1" x14ac:dyDescent="0.15">
      <c r="A42" s="236"/>
      <c r="C42" s="197"/>
      <c r="D42" s="41"/>
      <c r="E42" s="247"/>
      <c r="F42" s="51" t="s">
        <v>101</v>
      </c>
      <c r="G42" s="241"/>
      <c r="H42" s="138"/>
      <c r="I42" s="42"/>
    </row>
    <row r="43" spans="1:9" ht="12.95" customHeight="1" x14ac:dyDescent="0.15">
      <c r="A43" s="236"/>
      <c r="C43" s="195" t="s">
        <v>61</v>
      </c>
      <c r="D43" s="37" t="s">
        <v>86</v>
      </c>
      <c r="E43" s="245"/>
      <c r="F43" s="47"/>
      <c r="G43" s="139"/>
      <c r="H43" s="139"/>
      <c r="I43" s="38"/>
    </row>
    <row r="44" spans="1:9" ht="12.95" customHeight="1" x14ac:dyDescent="0.15">
      <c r="A44" s="236"/>
      <c r="C44" s="196"/>
      <c r="D44" s="39"/>
      <c r="E44" s="246">
        <v>297.3</v>
      </c>
      <c r="F44" s="49"/>
      <c r="G44" s="123"/>
      <c r="H44" s="123"/>
      <c r="I44" s="40"/>
    </row>
    <row r="45" spans="1:9" ht="12.95" customHeight="1" x14ac:dyDescent="0.15">
      <c r="A45" s="236"/>
      <c r="C45" s="197"/>
      <c r="D45" s="41"/>
      <c r="E45" s="247"/>
      <c r="F45" s="51" t="s">
        <v>6</v>
      </c>
      <c r="G45" s="241"/>
      <c r="H45" s="138"/>
      <c r="I45" s="42"/>
    </row>
    <row r="46" spans="1:9" ht="12.95" customHeight="1" x14ac:dyDescent="0.15">
      <c r="A46" s="236"/>
      <c r="C46" s="195" t="s">
        <v>152</v>
      </c>
      <c r="D46" s="37" t="s">
        <v>153</v>
      </c>
      <c r="E46" s="245"/>
      <c r="F46" s="47"/>
      <c r="G46" s="139"/>
      <c r="H46" s="139"/>
      <c r="I46" s="38"/>
    </row>
    <row r="47" spans="1:9" ht="12.95" customHeight="1" x14ac:dyDescent="0.15">
      <c r="A47" s="236"/>
      <c r="C47" s="196"/>
      <c r="D47" s="39"/>
      <c r="E47" s="246">
        <v>1</v>
      </c>
      <c r="F47" s="49"/>
      <c r="G47" s="123"/>
      <c r="H47" s="123"/>
      <c r="I47" s="40"/>
    </row>
    <row r="48" spans="1:9" ht="12.95" customHeight="1" x14ac:dyDescent="0.15">
      <c r="A48" s="236"/>
      <c r="C48" s="197"/>
      <c r="D48" s="41"/>
      <c r="E48" s="247"/>
      <c r="F48" s="51" t="s">
        <v>154</v>
      </c>
      <c r="G48" s="241"/>
      <c r="H48" s="138"/>
      <c r="I48" s="42"/>
    </row>
    <row r="49" spans="1:9" ht="12.95" customHeight="1" x14ac:dyDescent="0.15">
      <c r="A49" s="236" t="s">
        <v>30</v>
      </c>
      <c r="C49" s="175" t="s">
        <v>41</v>
      </c>
      <c r="D49" s="37"/>
      <c r="E49" s="244"/>
      <c r="F49" s="47"/>
      <c r="G49" s="139"/>
      <c r="H49" s="139"/>
      <c r="I49" s="38"/>
    </row>
    <row r="50" spans="1:9" ht="12.95" customHeight="1" x14ac:dyDescent="0.15">
      <c r="A50" s="236" t="s">
        <v>30</v>
      </c>
      <c r="C50" s="48"/>
      <c r="D50" s="39"/>
      <c r="E50" s="239"/>
      <c r="F50" s="49"/>
      <c r="G50" s="123"/>
      <c r="H50" s="123"/>
      <c r="I50" s="40"/>
    </row>
    <row r="51" spans="1:9" ht="12.95" customHeight="1" x14ac:dyDescent="0.15">
      <c r="A51" s="236" t="s">
        <v>30</v>
      </c>
      <c r="C51" s="50"/>
      <c r="D51" s="41"/>
      <c r="E51" s="240"/>
      <c r="F51" s="52"/>
      <c r="G51" s="241"/>
      <c r="H51" s="138"/>
      <c r="I51" s="42"/>
    </row>
    <row r="52" spans="1:9" ht="12.95" customHeight="1" x14ac:dyDescent="0.15">
      <c r="A52" s="236"/>
      <c r="C52" s="301" t="str">
        <f>'科目(建築工事)'!B13</f>
        <v>Ⅰ-3.地業工事</v>
      </c>
      <c r="D52" s="37"/>
      <c r="E52" s="244"/>
      <c r="F52" s="47"/>
      <c r="G52" s="139"/>
      <c r="H52" s="139"/>
      <c r="I52" s="38"/>
    </row>
    <row r="53" spans="1:9" ht="12.95" customHeight="1" x14ac:dyDescent="0.15">
      <c r="A53" s="236"/>
      <c r="C53" s="302"/>
      <c r="D53" s="39"/>
      <c r="E53" s="239"/>
      <c r="F53" s="49"/>
      <c r="G53" s="123"/>
      <c r="H53" s="123"/>
      <c r="I53" s="40"/>
    </row>
    <row r="54" spans="1:9" ht="12.95" customHeight="1" x14ac:dyDescent="0.15">
      <c r="A54" s="236"/>
      <c r="C54" s="303"/>
      <c r="D54" s="41"/>
      <c r="E54" s="240"/>
      <c r="F54" s="52"/>
      <c r="G54" s="241"/>
      <c r="H54" s="138"/>
      <c r="I54" s="42"/>
    </row>
    <row r="55" spans="1:9" ht="12.95" customHeight="1" x14ac:dyDescent="0.15">
      <c r="A55" s="236"/>
      <c r="C55" s="195" t="s">
        <v>91</v>
      </c>
      <c r="D55" s="37" t="s">
        <v>90</v>
      </c>
      <c r="E55" s="245"/>
      <c r="F55" s="47"/>
      <c r="G55" s="139"/>
      <c r="H55" s="139"/>
      <c r="I55" s="38"/>
    </row>
    <row r="56" spans="1:9" ht="12.95" customHeight="1" x14ac:dyDescent="0.15">
      <c r="A56" s="236"/>
      <c r="C56" s="196"/>
      <c r="D56" s="39"/>
      <c r="E56" s="246">
        <v>15.3</v>
      </c>
      <c r="F56" s="49"/>
      <c r="G56" s="123"/>
      <c r="H56" s="123"/>
      <c r="I56" s="12" t="s">
        <v>92</v>
      </c>
    </row>
    <row r="57" spans="1:9" ht="12.95" customHeight="1" x14ac:dyDescent="0.15">
      <c r="A57" s="236"/>
      <c r="C57" s="196"/>
      <c r="D57" s="39"/>
      <c r="E57" s="246"/>
      <c r="F57" s="49" t="s">
        <v>89</v>
      </c>
      <c r="G57" s="251"/>
      <c r="H57" s="123"/>
      <c r="I57" s="40"/>
    </row>
    <row r="58" spans="1:9" ht="12.95" customHeight="1" x14ac:dyDescent="0.15">
      <c r="A58" s="236"/>
      <c r="C58" s="195" t="s">
        <v>91</v>
      </c>
      <c r="D58" s="37" t="s">
        <v>319</v>
      </c>
      <c r="E58" s="245"/>
      <c r="F58" s="47"/>
      <c r="G58" s="139"/>
      <c r="H58" s="139"/>
      <c r="I58" s="38"/>
    </row>
    <row r="59" spans="1:9" ht="12.95" customHeight="1" x14ac:dyDescent="0.15">
      <c r="A59" s="236"/>
      <c r="C59" s="196"/>
      <c r="D59" s="39" t="s">
        <v>323</v>
      </c>
      <c r="E59" s="246">
        <v>0.9</v>
      </c>
      <c r="F59" s="49"/>
      <c r="G59" s="123"/>
      <c r="H59" s="123"/>
      <c r="I59" s="12" t="s">
        <v>321</v>
      </c>
    </row>
    <row r="60" spans="1:9" ht="12.95" customHeight="1" x14ac:dyDescent="0.15">
      <c r="A60" s="236"/>
      <c r="C60" s="197"/>
      <c r="D60" s="41"/>
      <c r="E60" s="247"/>
      <c r="F60" s="51" t="s">
        <v>6</v>
      </c>
      <c r="G60" s="241"/>
      <c r="H60" s="138"/>
      <c r="I60" s="42"/>
    </row>
    <row r="61" spans="1:9" ht="12.95" customHeight="1" x14ac:dyDescent="0.15">
      <c r="A61" s="236"/>
      <c r="C61" s="195" t="s">
        <v>91</v>
      </c>
      <c r="D61" s="37" t="s">
        <v>320</v>
      </c>
      <c r="E61" s="245"/>
      <c r="F61" s="47"/>
      <c r="G61" s="139"/>
      <c r="H61" s="139"/>
      <c r="I61" s="38"/>
    </row>
    <row r="62" spans="1:9" ht="12.95" customHeight="1" x14ac:dyDescent="0.15">
      <c r="A62" s="236"/>
      <c r="C62" s="196"/>
      <c r="D62" s="39" t="s">
        <v>324</v>
      </c>
      <c r="E62" s="246">
        <v>0.8</v>
      </c>
      <c r="F62" s="49"/>
      <c r="G62" s="123"/>
      <c r="H62" s="123"/>
      <c r="I62" s="12" t="s">
        <v>322</v>
      </c>
    </row>
    <row r="63" spans="1:9" ht="12.95" customHeight="1" x14ac:dyDescent="0.15">
      <c r="A63" s="236"/>
      <c r="C63" s="204"/>
      <c r="D63" s="43"/>
      <c r="E63" s="248"/>
      <c r="F63" s="176" t="s">
        <v>6</v>
      </c>
      <c r="G63" s="249"/>
      <c r="H63" s="141"/>
      <c r="I63" s="44"/>
    </row>
    <row r="64" spans="1:9" ht="12.95" customHeight="1" x14ac:dyDescent="0.15">
      <c r="A64" s="236"/>
      <c r="C64" s="233" t="s">
        <v>41</v>
      </c>
      <c r="D64" s="103"/>
      <c r="E64" s="237"/>
      <c r="F64" s="177"/>
      <c r="G64" s="238"/>
      <c r="H64" s="238"/>
      <c r="I64" s="104"/>
    </row>
    <row r="65" spans="1:9" ht="12.95" customHeight="1" x14ac:dyDescent="0.15">
      <c r="A65" s="236"/>
      <c r="C65" s="48"/>
      <c r="D65" s="39"/>
      <c r="E65" s="239"/>
      <c r="F65" s="49"/>
      <c r="G65" s="123"/>
      <c r="H65" s="123"/>
      <c r="I65" s="40"/>
    </row>
    <row r="66" spans="1:9" ht="12.95" customHeight="1" x14ac:dyDescent="0.15">
      <c r="A66" s="236"/>
      <c r="C66" s="50"/>
      <c r="D66" s="41"/>
      <c r="E66" s="240"/>
      <c r="F66" s="52"/>
      <c r="G66" s="241"/>
      <c r="H66" s="138"/>
      <c r="I66" s="42"/>
    </row>
    <row r="67" spans="1:9" ht="12.95" customHeight="1" x14ac:dyDescent="0.15">
      <c r="A67" s="236"/>
      <c r="C67" s="301" t="str">
        <f>'科目(建築工事)'!B16</f>
        <v>Ⅰ-4.鉄筋工事</v>
      </c>
      <c r="D67" s="37"/>
      <c r="E67" s="244"/>
      <c r="F67" s="47"/>
      <c r="G67" s="139"/>
      <c r="H67" s="139"/>
      <c r="I67" s="38"/>
    </row>
    <row r="68" spans="1:9" ht="12.95" customHeight="1" x14ac:dyDescent="0.15">
      <c r="A68" s="236"/>
      <c r="C68" s="302"/>
      <c r="D68" s="39"/>
      <c r="E68" s="239"/>
      <c r="F68" s="49"/>
      <c r="G68" s="123"/>
      <c r="H68" s="123"/>
      <c r="I68" s="40"/>
    </row>
    <row r="69" spans="1:9" ht="12.95" customHeight="1" x14ac:dyDescent="0.15">
      <c r="A69" s="236"/>
      <c r="C69" s="303"/>
      <c r="D69" s="41"/>
      <c r="E69" s="240"/>
      <c r="F69" s="52"/>
      <c r="G69" s="241"/>
      <c r="H69" s="138"/>
      <c r="I69" s="42"/>
    </row>
    <row r="70" spans="1:9" ht="12.95" customHeight="1" x14ac:dyDescent="0.15">
      <c r="A70" s="236"/>
      <c r="C70" s="196" t="s">
        <v>64</v>
      </c>
      <c r="D70" s="39" t="s">
        <v>65</v>
      </c>
      <c r="E70" s="246"/>
      <c r="F70" s="49"/>
      <c r="G70" s="123"/>
      <c r="H70" s="123"/>
      <c r="I70" s="40"/>
    </row>
    <row r="71" spans="1:9" ht="12.95" customHeight="1" x14ac:dyDescent="0.15">
      <c r="A71" s="236"/>
      <c r="C71" s="196"/>
      <c r="D71" s="39"/>
      <c r="E71" s="252">
        <v>0.12</v>
      </c>
      <c r="F71" s="49"/>
      <c r="G71" s="123"/>
      <c r="H71" s="123"/>
      <c r="I71" s="40"/>
    </row>
    <row r="72" spans="1:9" ht="12.95" customHeight="1" x14ac:dyDescent="0.15">
      <c r="A72" s="236"/>
      <c r="C72" s="196"/>
      <c r="D72" s="39"/>
      <c r="E72" s="252"/>
      <c r="F72" s="49" t="s">
        <v>66</v>
      </c>
      <c r="G72" s="251"/>
      <c r="H72" s="123"/>
      <c r="I72" s="42"/>
    </row>
    <row r="73" spans="1:9" ht="12.95" customHeight="1" x14ac:dyDescent="0.15">
      <c r="A73" s="236"/>
      <c r="C73" s="195" t="s">
        <v>64</v>
      </c>
      <c r="D73" s="37" t="s">
        <v>266</v>
      </c>
      <c r="E73" s="253"/>
      <c r="F73" s="47"/>
      <c r="G73" s="139"/>
      <c r="H73" s="139"/>
      <c r="I73" s="38"/>
    </row>
    <row r="74" spans="1:9" ht="12.95" customHeight="1" x14ac:dyDescent="0.15">
      <c r="A74" s="236"/>
      <c r="C74" s="196"/>
      <c r="D74" s="39"/>
      <c r="E74" s="252">
        <v>1.75</v>
      </c>
      <c r="F74" s="49"/>
      <c r="G74" s="123"/>
      <c r="H74" s="123"/>
      <c r="I74" s="40"/>
    </row>
    <row r="75" spans="1:9" ht="12.95" customHeight="1" x14ac:dyDescent="0.15">
      <c r="A75" s="236"/>
      <c r="C75" s="197"/>
      <c r="D75" s="41"/>
      <c r="E75" s="254"/>
      <c r="F75" s="51" t="s">
        <v>66</v>
      </c>
      <c r="G75" s="241"/>
      <c r="H75" s="138"/>
      <c r="I75" s="42"/>
    </row>
    <row r="76" spans="1:9" ht="12.95" customHeight="1" x14ac:dyDescent="0.15">
      <c r="A76" s="236"/>
      <c r="C76" s="196" t="s">
        <v>11</v>
      </c>
      <c r="D76" s="39"/>
      <c r="E76" s="252"/>
      <c r="F76" s="49"/>
      <c r="G76" s="123"/>
      <c r="H76" s="123"/>
      <c r="I76" s="40"/>
    </row>
    <row r="77" spans="1:9" ht="12.95" customHeight="1" x14ac:dyDescent="0.15">
      <c r="A77" s="236"/>
      <c r="C77" s="196"/>
      <c r="D77" s="39"/>
      <c r="E77" s="252">
        <f>E71+E74</f>
        <v>1.87</v>
      </c>
      <c r="F77" s="49"/>
      <c r="G77" s="123"/>
      <c r="H77" s="123"/>
      <c r="I77" s="40" t="s">
        <v>326</v>
      </c>
    </row>
    <row r="78" spans="1:9" ht="12.95" customHeight="1" x14ac:dyDescent="0.15">
      <c r="A78" s="236"/>
      <c r="C78" s="197"/>
      <c r="D78" s="41"/>
      <c r="E78" s="254"/>
      <c r="F78" s="51" t="s">
        <v>66</v>
      </c>
      <c r="G78" s="241"/>
      <c r="H78" s="138"/>
      <c r="I78" s="42"/>
    </row>
    <row r="79" spans="1:9" ht="12.95" customHeight="1" x14ac:dyDescent="0.15">
      <c r="C79" s="195" t="s">
        <v>67</v>
      </c>
      <c r="D79" s="37" t="s">
        <v>157</v>
      </c>
      <c r="E79" s="253"/>
      <c r="F79" s="47"/>
      <c r="G79" s="139"/>
      <c r="H79" s="139"/>
      <c r="I79" s="38" t="s">
        <v>40</v>
      </c>
    </row>
    <row r="80" spans="1:9" ht="12.95" customHeight="1" x14ac:dyDescent="0.15">
      <c r="C80" s="196"/>
      <c r="D80" s="39"/>
      <c r="E80" s="252">
        <f>E77</f>
        <v>1.87</v>
      </c>
      <c r="F80" s="49"/>
      <c r="G80" s="123"/>
      <c r="H80" s="123"/>
      <c r="I80" s="40"/>
    </row>
    <row r="81" spans="1:9" ht="12.95" customHeight="1" x14ac:dyDescent="0.15">
      <c r="C81" s="50"/>
      <c r="D81" s="41"/>
      <c r="E81" s="247"/>
      <c r="F81" s="51" t="s">
        <v>66</v>
      </c>
      <c r="G81" s="241"/>
      <c r="H81" s="138"/>
      <c r="I81" s="42"/>
    </row>
    <row r="82" spans="1:9" ht="12.95" customHeight="1" x14ac:dyDescent="0.15">
      <c r="A82" s="236"/>
      <c r="C82" s="175" t="s">
        <v>41</v>
      </c>
      <c r="D82" s="37"/>
      <c r="E82" s="244"/>
      <c r="F82" s="47"/>
      <c r="G82" s="139"/>
      <c r="H82" s="139"/>
      <c r="I82" s="38"/>
    </row>
    <row r="83" spans="1:9" ht="12.95" customHeight="1" x14ac:dyDescent="0.15">
      <c r="A83" s="236"/>
      <c r="C83" s="48"/>
      <c r="D83" s="39"/>
      <c r="E83" s="239"/>
      <c r="F83" s="49"/>
      <c r="G83" s="123"/>
      <c r="H83" s="123"/>
      <c r="I83" s="40"/>
    </row>
    <row r="84" spans="1:9" ht="12.95" customHeight="1" x14ac:dyDescent="0.15">
      <c r="A84" s="236"/>
      <c r="C84" s="50"/>
      <c r="D84" s="41"/>
      <c r="E84" s="240"/>
      <c r="F84" s="52"/>
      <c r="G84" s="241"/>
      <c r="H84" s="138"/>
      <c r="I84" s="42"/>
    </row>
    <row r="85" spans="1:9" ht="12.95" customHeight="1" x14ac:dyDescent="0.15">
      <c r="C85" s="299" t="str">
        <f>'科目(建築工事)'!B19</f>
        <v>Ⅰ-5.コンクリート工事</v>
      </c>
      <c r="D85" s="39"/>
      <c r="E85" s="239"/>
      <c r="F85" s="49"/>
      <c r="G85" s="123"/>
      <c r="H85" s="123"/>
      <c r="I85" s="40"/>
    </row>
    <row r="86" spans="1:9" ht="12.95" customHeight="1" x14ac:dyDescent="0.15">
      <c r="C86" s="302"/>
      <c r="D86" s="39"/>
      <c r="E86" s="239"/>
      <c r="F86" s="49"/>
      <c r="G86" s="123"/>
      <c r="H86" s="123"/>
      <c r="I86" s="40"/>
    </row>
    <row r="87" spans="1:9" ht="12.95" customHeight="1" x14ac:dyDescent="0.15">
      <c r="C87" s="303"/>
      <c r="D87" s="41"/>
      <c r="E87" s="240"/>
      <c r="F87" s="52"/>
      <c r="G87" s="241"/>
      <c r="H87" s="138"/>
      <c r="I87" s="42"/>
    </row>
    <row r="88" spans="1:9" ht="12.95" customHeight="1" x14ac:dyDescent="0.15">
      <c r="C88" s="195" t="s">
        <v>68</v>
      </c>
      <c r="D88" s="102" t="s">
        <v>173</v>
      </c>
      <c r="E88" s="245"/>
      <c r="F88" s="47"/>
      <c r="G88" s="139"/>
      <c r="H88" s="139"/>
      <c r="I88" s="38"/>
    </row>
    <row r="89" spans="1:9" ht="12.95" customHeight="1" x14ac:dyDescent="0.15">
      <c r="C89" s="196"/>
      <c r="D89" s="39"/>
      <c r="E89" s="246">
        <f>3.1+4.9</f>
        <v>8</v>
      </c>
      <c r="F89" s="49"/>
      <c r="G89" s="123"/>
      <c r="H89" s="123"/>
      <c r="I89" s="40"/>
    </row>
    <row r="90" spans="1:9" ht="12.95" customHeight="1" x14ac:dyDescent="0.15">
      <c r="C90" s="197"/>
      <c r="D90" s="41"/>
      <c r="E90" s="247"/>
      <c r="F90" s="51" t="s">
        <v>63</v>
      </c>
      <c r="G90" s="241"/>
      <c r="H90" s="138"/>
      <c r="I90" s="42"/>
    </row>
    <row r="91" spans="1:9" ht="12.95" customHeight="1" x14ac:dyDescent="0.15">
      <c r="C91" s="195" t="s">
        <v>68</v>
      </c>
      <c r="D91" s="37" t="s">
        <v>174</v>
      </c>
      <c r="E91" s="245"/>
      <c r="F91" s="47"/>
      <c r="G91" s="139"/>
      <c r="H91" s="139"/>
      <c r="I91" s="38"/>
    </row>
    <row r="92" spans="1:9" ht="12.95" customHeight="1" x14ac:dyDescent="0.15">
      <c r="C92" s="196"/>
      <c r="D92" s="39"/>
      <c r="E92" s="246">
        <v>25.5</v>
      </c>
      <c r="F92" s="49"/>
      <c r="G92" s="123"/>
      <c r="H92" s="123"/>
      <c r="I92" s="40"/>
    </row>
    <row r="93" spans="1:9" ht="12.95" customHeight="1" x14ac:dyDescent="0.15">
      <c r="C93" s="197"/>
      <c r="D93" s="41"/>
      <c r="E93" s="247"/>
      <c r="F93" s="51" t="s">
        <v>6</v>
      </c>
      <c r="G93" s="241"/>
      <c r="H93" s="138"/>
      <c r="I93" s="42"/>
    </row>
    <row r="94" spans="1:9" ht="12.95" customHeight="1" x14ac:dyDescent="0.15">
      <c r="C94" s="195" t="s">
        <v>69</v>
      </c>
      <c r="D94" s="37"/>
      <c r="E94" s="245"/>
      <c r="F94" s="47"/>
      <c r="G94" s="139"/>
      <c r="H94" s="139"/>
      <c r="I94" s="38"/>
    </row>
    <row r="95" spans="1:9" ht="12.95" customHeight="1" x14ac:dyDescent="0.15">
      <c r="C95" s="196"/>
      <c r="D95" s="39"/>
      <c r="E95" s="246">
        <f>E89+E92</f>
        <v>33.5</v>
      </c>
      <c r="F95" s="49"/>
      <c r="G95" s="123"/>
      <c r="H95" s="123"/>
      <c r="I95" s="40" t="s">
        <v>329</v>
      </c>
    </row>
    <row r="96" spans="1:9" ht="12.95" customHeight="1" x14ac:dyDescent="0.15">
      <c r="C96" s="197"/>
      <c r="D96" s="41"/>
      <c r="E96" s="247"/>
      <c r="F96" s="51" t="s">
        <v>6</v>
      </c>
      <c r="G96" s="241"/>
      <c r="H96" s="138"/>
      <c r="I96" s="42"/>
    </row>
    <row r="97" spans="3:9" ht="12.95" customHeight="1" x14ac:dyDescent="0.15">
      <c r="C97" s="175" t="s">
        <v>41</v>
      </c>
      <c r="D97" s="37"/>
      <c r="E97" s="244"/>
      <c r="F97" s="47"/>
      <c r="G97" s="139"/>
      <c r="H97" s="139"/>
      <c r="I97" s="38"/>
    </row>
    <row r="98" spans="3:9" ht="12.95" customHeight="1" x14ac:dyDescent="0.15">
      <c r="C98" s="48"/>
      <c r="D98" s="39"/>
      <c r="E98" s="239"/>
      <c r="F98" s="49"/>
      <c r="G98" s="123"/>
      <c r="H98" s="123"/>
      <c r="I98" s="40"/>
    </row>
    <row r="99" spans="3:9" ht="12.95" customHeight="1" x14ac:dyDescent="0.15">
      <c r="C99" s="48"/>
      <c r="D99" s="39"/>
      <c r="E99" s="239"/>
      <c r="F99" s="202"/>
      <c r="G99" s="251"/>
      <c r="H99" s="123"/>
      <c r="I99" s="40"/>
    </row>
    <row r="100" spans="3:9" ht="12.95" customHeight="1" x14ac:dyDescent="0.15">
      <c r="C100" s="301" t="str">
        <f>'科目(建築工事)'!B22</f>
        <v>Ⅰ-6.型枠工事</v>
      </c>
      <c r="D100" s="37"/>
      <c r="E100" s="244"/>
      <c r="F100" s="47"/>
      <c r="G100" s="139"/>
      <c r="H100" s="139"/>
      <c r="I100" s="38"/>
    </row>
    <row r="101" spans="3:9" ht="12.95" customHeight="1" x14ac:dyDescent="0.15">
      <c r="C101" s="302"/>
      <c r="D101" s="39"/>
      <c r="E101" s="239"/>
      <c r="F101" s="49"/>
      <c r="G101" s="123"/>
      <c r="H101" s="123"/>
      <c r="I101" s="40"/>
    </row>
    <row r="102" spans="3:9" ht="12.95" customHeight="1" x14ac:dyDescent="0.15">
      <c r="C102" s="303"/>
      <c r="D102" s="41"/>
      <c r="E102" s="240"/>
      <c r="F102" s="52"/>
      <c r="G102" s="241"/>
      <c r="H102" s="138"/>
      <c r="I102" s="42"/>
    </row>
    <row r="103" spans="3:9" ht="12.95" customHeight="1" x14ac:dyDescent="0.15">
      <c r="C103" s="195" t="s">
        <v>70</v>
      </c>
      <c r="D103" s="37" t="s">
        <v>132</v>
      </c>
      <c r="E103" s="245"/>
      <c r="F103" s="47"/>
      <c r="G103" s="139"/>
      <c r="H103" s="139"/>
      <c r="I103" s="38"/>
    </row>
    <row r="104" spans="3:9" ht="12.95" customHeight="1" x14ac:dyDescent="0.15">
      <c r="C104" s="196"/>
      <c r="D104" s="39"/>
      <c r="E104" s="246">
        <v>58.6</v>
      </c>
      <c r="F104" s="49"/>
      <c r="G104" s="123"/>
      <c r="H104" s="123"/>
      <c r="I104" s="40"/>
    </row>
    <row r="105" spans="3:9" ht="12.95" customHeight="1" x14ac:dyDescent="0.15">
      <c r="C105" s="197"/>
      <c r="D105" s="41"/>
      <c r="E105" s="247"/>
      <c r="F105" s="51" t="s">
        <v>12</v>
      </c>
      <c r="G105" s="241"/>
      <c r="H105" s="138"/>
      <c r="I105" s="42"/>
    </row>
    <row r="106" spans="3:9" ht="12.95" customHeight="1" x14ac:dyDescent="0.15">
      <c r="C106" s="195" t="s">
        <v>330</v>
      </c>
      <c r="D106" s="37" t="s">
        <v>258</v>
      </c>
      <c r="E106" s="245"/>
      <c r="F106" s="47"/>
      <c r="G106" s="139"/>
      <c r="H106" s="139"/>
      <c r="I106" s="38"/>
    </row>
    <row r="107" spans="3:9" ht="12.95" customHeight="1" x14ac:dyDescent="0.15">
      <c r="C107" s="196" t="s">
        <v>257</v>
      </c>
      <c r="D107" s="39"/>
      <c r="E107" s="246">
        <v>12.6</v>
      </c>
      <c r="F107" s="49"/>
      <c r="G107" s="123"/>
      <c r="H107" s="123"/>
      <c r="I107" s="40"/>
    </row>
    <row r="108" spans="3:9" ht="12.95" customHeight="1" x14ac:dyDescent="0.15">
      <c r="C108" s="197"/>
      <c r="D108" s="41"/>
      <c r="E108" s="247"/>
      <c r="F108" s="51" t="s">
        <v>14</v>
      </c>
      <c r="G108" s="241"/>
      <c r="H108" s="138"/>
      <c r="I108" s="42"/>
    </row>
    <row r="109" spans="3:9" ht="12.95" customHeight="1" x14ac:dyDescent="0.15">
      <c r="C109" s="195" t="s">
        <v>330</v>
      </c>
      <c r="D109" s="37" t="s">
        <v>332</v>
      </c>
      <c r="E109" s="245"/>
      <c r="F109" s="47"/>
      <c r="G109" s="139"/>
      <c r="H109" s="139"/>
      <c r="I109" s="38"/>
    </row>
    <row r="110" spans="3:9" ht="12.95" customHeight="1" x14ac:dyDescent="0.15">
      <c r="C110" s="196" t="s">
        <v>331</v>
      </c>
      <c r="D110" s="39"/>
      <c r="E110" s="246">
        <v>1.1000000000000001</v>
      </c>
      <c r="F110" s="49"/>
      <c r="G110" s="123"/>
      <c r="H110" s="123"/>
      <c r="I110" s="40"/>
    </row>
    <row r="111" spans="3:9" ht="12.95" customHeight="1" x14ac:dyDescent="0.15">
      <c r="C111" s="197"/>
      <c r="D111" s="41"/>
      <c r="E111" s="247"/>
      <c r="F111" s="51" t="s">
        <v>14</v>
      </c>
      <c r="G111" s="241"/>
      <c r="H111" s="138"/>
      <c r="I111" s="42"/>
    </row>
    <row r="112" spans="3:9" ht="12.95" customHeight="1" x14ac:dyDescent="0.15">
      <c r="C112" s="195" t="s">
        <v>71</v>
      </c>
      <c r="D112" s="37" t="s">
        <v>131</v>
      </c>
      <c r="E112" s="245"/>
      <c r="F112" s="47"/>
      <c r="G112" s="139"/>
      <c r="H112" s="139"/>
      <c r="I112" s="38"/>
    </row>
    <row r="113" spans="1:9" ht="12.95" customHeight="1" x14ac:dyDescent="0.15">
      <c r="C113" s="196"/>
      <c r="D113" s="39"/>
      <c r="E113" s="246">
        <f>E104+0.3*3.14*E107+0.85*3.14*E110</f>
        <v>73.405100000000004</v>
      </c>
      <c r="F113" s="49"/>
      <c r="G113" s="123"/>
      <c r="H113" s="123"/>
      <c r="I113" s="40"/>
    </row>
    <row r="114" spans="1:9" ht="12.95" customHeight="1" x14ac:dyDescent="0.15">
      <c r="C114" s="197"/>
      <c r="D114" s="41"/>
      <c r="E114" s="247"/>
      <c r="F114" s="51" t="s">
        <v>12</v>
      </c>
      <c r="G114" s="241"/>
      <c r="H114" s="138"/>
      <c r="I114" s="42"/>
    </row>
    <row r="115" spans="1:9" ht="12.95" customHeight="1" x14ac:dyDescent="0.15">
      <c r="C115" s="175" t="s">
        <v>41</v>
      </c>
      <c r="D115" s="37"/>
      <c r="E115" s="244"/>
      <c r="F115" s="47"/>
      <c r="G115" s="139"/>
      <c r="H115" s="139"/>
      <c r="I115" s="38"/>
    </row>
    <row r="116" spans="1:9" ht="12.95" customHeight="1" x14ac:dyDescent="0.15">
      <c r="C116" s="48"/>
      <c r="D116" s="39"/>
      <c r="E116" s="239"/>
      <c r="F116" s="49"/>
      <c r="G116" s="123"/>
      <c r="H116" s="123"/>
      <c r="I116" s="40"/>
    </row>
    <row r="117" spans="1:9" ht="12.95" customHeight="1" x14ac:dyDescent="0.15">
      <c r="C117" s="48"/>
      <c r="D117" s="39"/>
      <c r="E117" s="246"/>
      <c r="F117" s="49"/>
      <c r="G117" s="123"/>
      <c r="H117" s="123"/>
      <c r="I117" s="40"/>
    </row>
    <row r="118" spans="1:9" ht="12.95" customHeight="1" x14ac:dyDescent="0.15">
      <c r="A118" s="236"/>
      <c r="C118" s="301" t="str">
        <f>'科目(建築工事)'!B25</f>
        <v>Ⅰ-7.防水工事</v>
      </c>
      <c r="D118" s="37"/>
      <c r="E118" s="244"/>
      <c r="F118" s="47"/>
      <c r="G118" s="139"/>
      <c r="H118" s="139"/>
      <c r="I118" s="38"/>
    </row>
    <row r="119" spans="1:9" ht="12.95" customHeight="1" x14ac:dyDescent="0.15">
      <c r="A119" s="236"/>
      <c r="C119" s="302"/>
      <c r="D119" s="39"/>
      <c r="E119" s="239"/>
      <c r="F119" s="49"/>
      <c r="G119" s="123"/>
      <c r="H119" s="123"/>
      <c r="I119" s="40"/>
    </row>
    <row r="120" spans="1:9" ht="12.95" customHeight="1" x14ac:dyDescent="0.15">
      <c r="A120" s="236"/>
      <c r="C120" s="303"/>
      <c r="D120" s="41"/>
      <c r="E120" s="240"/>
      <c r="F120" s="52"/>
      <c r="G120" s="241"/>
      <c r="H120" s="138"/>
      <c r="I120" s="42"/>
    </row>
    <row r="121" spans="1:9" ht="12.95" customHeight="1" x14ac:dyDescent="0.15">
      <c r="A121" s="236"/>
      <c r="C121" s="196" t="s">
        <v>362</v>
      </c>
      <c r="D121" s="39" t="s">
        <v>363</v>
      </c>
      <c r="E121" s="246"/>
      <c r="F121" s="49"/>
      <c r="G121" s="123"/>
      <c r="H121" s="123"/>
      <c r="I121" s="40"/>
    </row>
    <row r="122" spans="1:9" ht="12.95" customHeight="1" x14ac:dyDescent="0.15">
      <c r="A122" s="236"/>
      <c r="C122" s="196"/>
      <c r="D122" s="39" t="s">
        <v>364</v>
      </c>
      <c r="E122" s="246">
        <v>33.1</v>
      </c>
      <c r="F122" s="49"/>
      <c r="G122" s="123"/>
      <c r="H122" s="123"/>
      <c r="I122" s="40"/>
    </row>
    <row r="123" spans="1:9" ht="12.95" customHeight="1" x14ac:dyDescent="0.15">
      <c r="A123" s="236"/>
      <c r="C123" s="204"/>
      <c r="D123" s="43"/>
      <c r="E123" s="248"/>
      <c r="F123" s="176" t="s">
        <v>12</v>
      </c>
      <c r="G123" s="249"/>
      <c r="H123" s="141"/>
      <c r="I123" s="44"/>
    </row>
    <row r="124" spans="1:9" ht="12.95" customHeight="1" x14ac:dyDescent="0.15">
      <c r="A124" s="236"/>
      <c r="C124" s="233" t="s">
        <v>41</v>
      </c>
      <c r="D124" s="103"/>
      <c r="E124" s="237"/>
      <c r="F124" s="177"/>
      <c r="G124" s="238"/>
      <c r="H124" s="238"/>
      <c r="I124" s="104"/>
    </row>
    <row r="125" spans="1:9" ht="12.95" customHeight="1" x14ac:dyDescent="0.15">
      <c r="A125" s="236"/>
      <c r="C125" s="48"/>
      <c r="D125" s="39"/>
      <c r="E125" s="239"/>
      <c r="F125" s="49"/>
      <c r="G125" s="123"/>
      <c r="H125" s="123"/>
      <c r="I125" s="40"/>
    </row>
    <row r="126" spans="1:9" ht="12.95" customHeight="1" x14ac:dyDescent="0.15">
      <c r="A126" s="236"/>
      <c r="C126" s="50"/>
      <c r="D126" s="41"/>
      <c r="E126" s="240"/>
      <c r="F126" s="52"/>
      <c r="G126" s="241"/>
      <c r="H126" s="138"/>
      <c r="I126" s="42"/>
    </row>
    <row r="127" spans="1:9" ht="12.95" customHeight="1" x14ac:dyDescent="0.15">
      <c r="C127" s="304" t="str">
        <f>'科目(建築工事)'!B28</f>
        <v>Ⅰ-8.ユニット及びその他工事</v>
      </c>
      <c r="D127" s="37"/>
      <c r="E127" s="244"/>
      <c r="F127" s="47"/>
      <c r="G127" s="139"/>
      <c r="H127" s="139"/>
      <c r="I127" s="38"/>
    </row>
    <row r="128" spans="1:9" ht="12.95" customHeight="1" x14ac:dyDescent="0.15">
      <c r="C128" s="305"/>
      <c r="D128" s="39"/>
      <c r="E128" s="239"/>
      <c r="F128" s="49"/>
      <c r="G128" s="123"/>
      <c r="H128" s="123"/>
      <c r="I128" s="40"/>
    </row>
    <row r="129" spans="3:9" ht="12.95" customHeight="1" x14ac:dyDescent="0.15">
      <c r="C129" s="306"/>
      <c r="D129" s="41"/>
      <c r="E129" s="240"/>
      <c r="F129" s="52"/>
      <c r="G129" s="241"/>
      <c r="H129" s="138"/>
      <c r="I129" s="42"/>
    </row>
    <row r="130" spans="3:9" ht="12.95" customHeight="1" x14ac:dyDescent="0.15">
      <c r="C130" s="195" t="s">
        <v>117</v>
      </c>
      <c r="D130" s="37" t="s">
        <v>335</v>
      </c>
      <c r="E130" s="244"/>
      <c r="F130" s="47"/>
      <c r="G130" s="139"/>
      <c r="H130" s="139"/>
      <c r="I130" s="38"/>
    </row>
    <row r="131" spans="3:9" ht="12.95" customHeight="1" x14ac:dyDescent="0.15">
      <c r="C131" s="185"/>
      <c r="D131" s="39"/>
      <c r="E131" s="246">
        <v>1</v>
      </c>
      <c r="F131" s="49"/>
      <c r="G131" s="123"/>
      <c r="H131" s="123"/>
      <c r="I131" s="40" t="s">
        <v>333</v>
      </c>
    </row>
    <row r="132" spans="3:9" ht="12.95" customHeight="1" x14ac:dyDescent="0.15">
      <c r="C132" s="185"/>
      <c r="D132" s="39"/>
      <c r="E132" s="246"/>
      <c r="F132" s="49" t="s">
        <v>104</v>
      </c>
      <c r="G132" s="251"/>
      <c r="H132" s="123"/>
      <c r="I132" s="40"/>
    </row>
    <row r="133" spans="3:9" ht="12.95" customHeight="1" x14ac:dyDescent="0.15">
      <c r="C133" s="175" t="s">
        <v>41</v>
      </c>
      <c r="D133" s="37"/>
      <c r="E133" s="245"/>
      <c r="F133" s="47"/>
      <c r="G133" s="139"/>
      <c r="H133" s="139"/>
      <c r="I133" s="38"/>
    </row>
    <row r="134" spans="3:9" ht="12.95" customHeight="1" x14ac:dyDescent="0.15">
      <c r="C134" s="48"/>
      <c r="D134" s="39"/>
      <c r="E134" s="246"/>
      <c r="F134" s="49"/>
      <c r="G134" s="123"/>
      <c r="H134" s="123"/>
      <c r="I134" s="40"/>
    </row>
    <row r="135" spans="3:9" ht="12.95" customHeight="1" x14ac:dyDescent="0.15">
      <c r="C135" s="50"/>
      <c r="D135" s="41"/>
      <c r="E135" s="247"/>
      <c r="F135" s="52"/>
      <c r="G135" s="241"/>
      <c r="H135" s="138"/>
      <c r="I135" s="42"/>
    </row>
    <row r="136" spans="3:9" ht="12.95" customHeight="1" x14ac:dyDescent="0.15">
      <c r="C136" s="315" t="str">
        <f>'科目(建築工事)'!B31</f>
        <v>Ⅰ-9.排水外構工事</v>
      </c>
      <c r="D136" s="39"/>
      <c r="E136" s="239"/>
      <c r="F136" s="49"/>
      <c r="G136" s="123"/>
      <c r="H136" s="123"/>
      <c r="I136" s="40"/>
    </row>
    <row r="137" spans="3:9" ht="12.95" customHeight="1" x14ac:dyDescent="0.15">
      <c r="C137" s="305"/>
      <c r="D137" s="39"/>
      <c r="E137" s="239"/>
      <c r="F137" s="49"/>
      <c r="G137" s="123"/>
      <c r="H137" s="123"/>
      <c r="I137" s="40"/>
    </row>
    <row r="138" spans="3:9" ht="12.95" customHeight="1" x14ac:dyDescent="0.15">
      <c r="C138" s="305"/>
      <c r="D138" s="39"/>
      <c r="E138" s="239"/>
      <c r="F138" s="202"/>
      <c r="G138" s="251"/>
      <c r="H138" s="123"/>
      <c r="I138" s="40"/>
    </row>
    <row r="139" spans="3:9" ht="12.95" customHeight="1" x14ac:dyDescent="0.15">
      <c r="C139" s="195" t="s">
        <v>275</v>
      </c>
      <c r="D139" s="37" t="s">
        <v>586</v>
      </c>
      <c r="E139" s="244"/>
      <c r="F139" s="47"/>
      <c r="G139" s="139"/>
      <c r="H139" s="139"/>
      <c r="I139" s="38"/>
    </row>
    <row r="140" spans="3:9" ht="12.95" customHeight="1" x14ac:dyDescent="0.15">
      <c r="C140" s="185"/>
      <c r="D140" s="39" t="s">
        <v>587</v>
      </c>
      <c r="E140" s="246">
        <v>23.3</v>
      </c>
      <c r="F140" s="49"/>
      <c r="G140" s="123"/>
      <c r="H140" s="123"/>
      <c r="I140" s="40" t="s">
        <v>334</v>
      </c>
    </row>
    <row r="141" spans="3:9" ht="12.95" customHeight="1" x14ac:dyDescent="0.15">
      <c r="C141" s="255"/>
      <c r="D141" s="41"/>
      <c r="E141" s="247"/>
      <c r="F141" s="51" t="s">
        <v>14</v>
      </c>
      <c r="G141" s="241"/>
      <c r="H141" s="138"/>
      <c r="I141" s="42"/>
    </row>
    <row r="142" spans="3:9" ht="12.95" customHeight="1" x14ac:dyDescent="0.15">
      <c r="C142" s="195" t="s">
        <v>278</v>
      </c>
      <c r="D142" s="37" t="s">
        <v>379</v>
      </c>
      <c r="E142" s="244"/>
      <c r="F142" s="47"/>
      <c r="G142" s="139"/>
      <c r="H142" s="139"/>
      <c r="I142" s="38"/>
    </row>
    <row r="143" spans="3:9" ht="12.95" customHeight="1" x14ac:dyDescent="0.15">
      <c r="C143" s="185"/>
      <c r="D143" s="39"/>
      <c r="E143" s="246">
        <v>28.4</v>
      </c>
      <c r="F143" s="49"/>
      <c r="G143" s="123"/>
      <c r="H143" s="123"/>
      <c r="I143" s="12"/>
    </row>
    <row r="144" spans="3:9" ht="12.95" customHeight="1" x14ac:dyDescent="0.15">
      <c r="C144" s="255"/>
      <c r="D144" s="41"/>
      <c r="E144" s="247"/>
      <c r="F144" s="51" t="s">
        <v>14</v>
      </c>
      <c r="G144" s="241"/>
      <c r="H144" s="138"/>
      <c r="I144" s="42"/>
    </row>
    <row r="145" spans="3:9" ht="12.95" customHeight="1" x14ac:dyDescent="0.15">
      <c r="C145" s="195" t="s">
        <v>279</v>
      </c>
      <c r="D145" s="37" t="str">
        <f>D142</f>
        <v>H200</v>
      </c>
      <c r="E145" s="244"/>
      <c r="F145" s="47"/>
      <c r="G145" s="139"/>
      <c r="H145" s="139"/>
      <c r="I145" s="38"/>
    </row>
    <row r="146" spans="3:9" ht="12.95" customHeight="1" x14ac:dyDescent="0.15">
      <c r="C146" s="185"/>
      <c r="D146" s="39"/>
      <c r="E146" s="246">
        <f>E143</f>
        <v>28.4</v>
      </c>
      <c r="F146" s="49"/>
      <c r="G146" s="123"/>
      <c r="H146" s="123"/>
      <c r="I146" s="12"/>
    </row>
    <row r="147" spans="3:9" ht="12.95" customHeight="1" x14ac:dyDescent="0.15">
      <c r="C147" s="255"/>
      <c r="D147" s="41"/>
      <c r="E147" s="247"/>
      <c r="F147" s="51" t="s">
        <v>14</v>
      </c>
      <c r="G147" s="241"/>
      <c r="H147" s="138"/>
      <c r="I147" s="42"/>
    </row>
    <row r="148" spans="3:9" ht="12.95" customHeight="1" x14ac:dyDescent="0.15">
      <c r="C148" s="195" t="s">
        <v>280</v>
      </c>
      <c r="D148" s="37" t="s">
        <v>380</v>
      </c>
      <c r="E148" s="244"/>
      <c r="F148" s="47"/>
      <c r="G148" s="139"/>
      <c r="H148" s="139"/>
      <c r="I148" s="38"/>
    </row>
    <row r="149" spans="3:9" ht="12.95" customHeight="1" x14ac:dyDescent="0.15">
      <c r="C149" s="185"/>
      <c r="D149" s="39"/>
      <c r="E149" s="246">
        <v>9.1999999999999993</v>
      </c>
      <c r="F149" s="49"/>
      <c r="G149" s="123"/>
      <c r="H149" s="123"/>
      <c r="I149" s="12"/>
    </row>
    <row r="150" spans="3:9" ht="12.95" customHeight="1" x14ac:dyDescent="0.15">
      <c r="C150" s="185"/>
      <c r="D150" s="39"/>
      <c r="E150" s="246"/>
      <c r="F150" s="49" t="s">
        <v>14</v>
      </c>
      <c r="G150" s="251"/>
      <c r="H150" s="123"/>
      <c r="I150" s="40"/>
    </row>
    <row r="151" spans="3:9" ht="12.95" customHeight="1" x14ac:dyDescent="0.15">
      <c r="C151" s="195" t="s">
        <v>281</v>
      </c>
      <c r="D151" s="37" t="str">
        <f>D148</f>
        <v>H400</v>
      </c>
      <c r="E151" s="244"/>
      <c r="F151" s="47"/>
      <c r="G151" s="139"/>
      <c r="H151" s="139"/>
      <c r="I151" s="38"/>
    </row>
    <row r="152" spans="3:9" ht="12.95" customHeight="1" x14ac:dyDescent="0.15">
      <c r="C152" s="185"/>
      <c r="D152" s="39"/>
      <c r="E152" s="246">
        <f>E149</f>
        <v>9.1999999999999993</v>
      </c>
      <c r="F152" s="49"/>
      <c r="G152" s="123"/>
      <c r="H152" s="123"/>
      <c r="I152" s="12"/>
    </row>
    <row r="153" spans="3:9" ht="12.95" customHeight="1" x14ac:dyDescent="0.15">
      <c r="C153" s="255"/>
      <c r="D153" s="41"/>
      <c r="E153" s="247"/>
      <c r="F153" s="51" t="s">
        <v>14</v>
      </c>
      <c r="G153" s="241"/>
      <c r="H153" s="138"/>
      <c r="I153" s="42"/>
    </row>
    <row r="154" spans="3:9" ht="12.95" customHeight="1" x14ac:dyDescent="0.15">
      <c r="C154" s="195" t="s">
        <v>282</v>
      </c>
      <c r="D154" s="37" t="s">
        <v>381</v>
      </c>
      <c r="E154" s="244"/>
      <c r="F154" s="47"/>
      <c r="G154" s="139"/>
      <c r="H154" s="139"/>
      <c r="I154" s="38"/>
    </row>
    <row r="155" spans="3:9" ht="12.95" customHeight="1" x14ac:dyDescent="0.15">
      <c r="C155" s="185"/>
      <c r="D155" s="39"/>
      <c r="E155" s="246">
        <v>4</v>
      </c>
      <c r="F155" s="49"/>
      <c r="G155" s="123"/>
      <c r="H155" s="123"/>
      <c r="I155" s="12"/>
    </row>
    <row r="156" spans="3:9" ht="12.95" customHeight="1" x14ac:dyDescent="0.15">
      <c r="C156" s="255"/>
      <c r="D156" s="41"/>
      <c r="E156" s="247"/>
      <c r="F156" s="51" t="s">
        <v>14</v>
      </c>
      <c r="G156" s="241"/>
      <c r="H156" s="138"/>
      <c r="I156" s="42"/>
    </row>
    <row r="157" spans="3:9" ht="12.95" customHeight="1" x14ac:dyDescent="0.15">
      <c r="C157" s="195" t="s">
        <v>283</v>
      </c>
      <c r="D157" s="37" t="str">
        <f>D154</f>
        <v>H500</v>
      </c>
      <c r="E157" s="244"/>
      <c r="F157" s="47"/>
      <c r="G157" s="139"/>
      <c r="H157" s="139"/>
      <c r="I157" s="38"/>
    </row>
    <row r="158" spans="3:9" ht="12.95" customHeight="1" x14ac:dyDescent="0.15">
      <c r="C158" s="185"/>
      <c r="D158" s="39"/>
      <c r="E158" s="246">
        <f>E155</f>
        <v>4</v>
      </c>
      <c r="F158" s="49"/>
      <c r="G158" s="123"/>
      <c r="H158" s="123"/>
      <c r="I158" s="12"/>
    </row>
    <row r="159" spans="3:9" ht="12.95" customHeight="1" x14ac:dyDescent="0.15">
      <c r="C159" s="255"/>
      <c r="D159" s="41"/>
      <c r="E159" s="247"/>
      <c r="F159" s="51" t="s">
        <v>14</v>
      </c>
      <c r="G159" s="241"/>
      <c r="H159" s="138"/>
      <c r="I159" s="42"/>
    </row>
    <row r="160" spans="3:9" ht="12.95" customHeight="1" x14ac:dyDescent="0.15">
      <c r="C160" s="195" t="s">
        <v>284</v>
      </c>
      <c r="D160" s="37" t="s">
        <v>382</v>
      </c>
      <c r="E160" s="244"/>
      <c r="F160" s="47"/>
      <c r="G160" s="139"/>
      <c r="H160" s="139"/>
      <c r="I160" s="38"/>
    </row>
    <row r="161" spans="3:9" ht="12.95" customHeight="1" x14ac:dyDescent="0.15">
      <c r="C161" s="185"/>
      <c r="D161" s="39"/>
      <c r="E161" s="246">
        <v>2.2999999999999998</v>
      </c>
      <c r="F161" s="49"/>
      <c r="G161" s="123"/>
      <c r="H161" s="123"/>
      <c r="I161" s="12"/>
    </row>
    <row r="162" spans="3:9" ht="12.95" customHeight="1" x14ac:dyDescent="0.15">
      <c r="C162" s="255"/>
      <c r="D162" s="41"/>
      <c r="E162" s="247"/>
      <c r="F162" s="51" t="s">
        <v>14</v>
      </c>
      <c r="G162" s="241"/>
      <c r="H162" s="138"/>
      <c r="I162" s="42"/>
    </row>
    <row r="163" spans="3:9" ht="12.95" customHeight="1" x14ac:dyDescent="0.15">
      <c r="C163" s="195" t="s">
        <v>285</v>
      </c>
      <c r="D163" s="37" t="str">
        <f>D160</f>
        <v>H600</v>
      </c>
      <c r="E163" s="244"/>
      <c r="F163" s="47"/>
      <c r="G163" s="139"/>
      <c r="H163" s="139"/>
      <c r="I163" s="38"/>
    </row>
    <row r="164" spans="3:9" ht="12.95" customHeight="1" x14ac:dyDescent="0.15">
      <c r="C164" s="185"/>
      <c r="D164" s="39"/>
      <c r="E164" s="246">
        <f>E161</f>
        <v>2.2999999999999998</v>
      </c>
      <c r="F164" s="49"/>
      <c r="G164" s="123"/>
      <c r="H164" s="123"/>
      <c r="I164" s="12"/>
    </row>
    <row r="165" spans="3:9" ht="12.95" customHeight="1" x14ac:dyDescent="0.15">
      <c r="C165" s="255"/>
      <c r="D165" s="41"/>
      <c r="E165" s="247"/>
      <c r="F165" s="51" t="s">
        <v>14</v>
      </c>
      <c r="G165" s="241"/>
      <c r="H165" s="138"/>
      <c r="I165" s="42"/>
    </row>
    <row r="166" spans="3:9" ht="12.95" customHeight="1" x14ac:dyDescent="0.15">
      <c r="C166" s="195" t="s">
        <v>286</v>
      </c>
      <c r="D166" s="37" t="s">
        <v>383</v>
      </c>
      <c r="E166" s="244"/>
      <c r="F166" s="47"/>
      <c r="G166" s="139"/>
      <c r="H166" s="139"/>
      <c r="I166" s="38"/>
    </row>
    <row r="167" spans="3:9" ht="12.95" customHeight="1" x14ac:dyDescent="0.15">
      <c r="C167" s="185"/>
      <c r="D167" s="39"/>
      <c r="E167" s="246">
        <v>4.5</v>
      </c>
      <c r="F167" s="49"/>
      <c r="G167" s="123"/>
      <c r="H167" s="123"/>
      <c r="I167" s="12"/>
    </row>
    <row r="168" spans="3:9" ht="12.95" customHeight="1" x14ac:dyDescent="0.15">
      <c r="C168" s="255"/>
      <c r="D168" s="41"/>
      <c r="E168" s="247"/>
      <c r="F168" s="51" t="s">
        <v>14</v>
      </c>
      <c r="G168" s="241"/>
      <c r="H168" s="138"/>
      <c r="I168" s="42"/>
    </row>
    <row r="169" spans="3:9" ht="12.95" customHeight="1" x14ac:dyDescent="0.15">
      <c r="C169" s="195" t="s">
        <v>287</v>
      </c>
      <c r="D169" s="37" t="str">
        <f>D166</f>
        <v>φ120　H60</v>
      </c>
      <c r="E169" s="244"/>
      <c r="F169" s="47"/>
      <c r="G169" s="139"/>
      <c r="H169" s="139"/>
      <c r="I169" s="38"/>
    </row>
    <row r="170" spans="3:9" ht="12.95" customHeight="1" x14ac:dyDescent="0.15">
      <c r="C170" s="185"/>
      <c r="D170" s="39"/>
      <c r="E170" s="246">
        <f>E167</f>
        <v>4.5</v>
      </c>
      <c r="F170" s="49"/>
      <c r="G170" s="123"/>
      <c r="H170" s="123"/>
      <c r="I170" s="12"/>
    </row>
    <row r="171" spans="3:9" ht="12.95" customHeight="1" x14ac:dyDescent="0.15">
      <c r="C171" s="255"/>
      <c r="D171" s="41"/>
      <c r="E171" s="247"/>
      <c r="F171" s="51" t="s">
        <v>14</v>
      </c>
      <c r="G171" s="241"/>
      <c r="H171" s="138"/>
      <c r="I171" s="42"/>
    </row>
    <row r="172" spans="3:9" ht="12.95" customHeight="1" x14ac:dyDescent="0.15">
      <c r="C172" s="195" t="s">
        <v>385</v>
      </c>
      <c r="D172" s="37" t="s">
        <v>384</v>
      </c>
      <c r="E172" s="244"/>
      <c r="F172" s="47"/>
      <c r="G172" s="139"/>
      <c r="H172" s="139"/>
      <c r="I172" s="38"/>
    </row>
    <row r="173" spans="3:9" ht="12.95" customHeight="1" x14ac:dyDescent="0.15">
      <c r="C173" s="185"/>
      <c r="D173" s="39"/>
      <c r="E173" s="246">
        <v>16</v>
      </c>
      <c r="F173" s="49"/>
      <c r="G173" s="123"/>
      <c r="H173" s="123"/>
      <c r="I173" s="40"/>
    </row>
    <row r="174" spans="3:9" ht="12.95" customHeight="1" x14ac:dyDescent="0.15">
      <c r="C174" s="255"/>
      <c r="D174" s="41"/>
      <c r="E174" s="247"/>
      <c r="F174" s="51" t="s">
        <v>386</v>
      </c>
      <c r="G174" s="241"/>
      <c r="H174" s="138"/>
      <c r="I174" s="42"/>
    </row>
    <row r="175" spans="3:9" ht="12.95" customHeight="1" x14ac:dyDescent="0.15">
      <c r="C175" s="195" t="s">
        <v>387</v>
      </c>
      <c r="D175" s="37" t="s">
        <v>384</v>
      </c>
      <c r="E175" s="244"/>
      <c r="F175" s="47"/>
      <c r="G175" s="139"/>
      <c r="H175" s="139"/>
      <c r="I175" s="38"/>
    </row>
    <row r="176" spans="3:9" ht="12.95" customHeight="1" x14ac:dyDescent="0.15">
      <c r="C176" s="185"/>
      <c r="D176" s="39"/>
      <c r="E176" s="246">
        <v>16</v>
      </c>
      <c r="F176" s="49"/>
      <c r="G176" s="123"/>
      <c r="H176" s="123"/>
      <c r="I176" s="12"/>
    </row>
    <row r="177" spans="3:9" ht="12.95" customHeight="1" x14ac:dyDescent="0.15">
      <c r="C177" s="255"/>
      <c r="D177" s="41"/>
      <c r="E177" s="247"/>
      <c r="F177" s="51" t="s">
        <v>386</v>
      </c>
      <c r="G177" s="241"/>
      <c r="H177" s="138"/>
      <c r="I177" s="42"/>
    </row>
    <row r="178" spans="3:9" ht="12.95" customHeight="1" x14ac:dyDescent="0.15">
      <c r="C178" s="195" t="s">
        <v>251</v>
      </c>
      <c r="D178" s="37" t="s">
        <v>377</v>
      </c>
      <c r="E178" s="244"/>
      <c r="F178" s="47"/>
      <c r="G178" s="139"/>
      <c r="H178" s="139"/>
      <c r="I178" s="38"/>
    </row>
    <row r="179" spans="3:9" ht="12.95" customHeight="1" x14ac:dyDescent="0.15">
      <c r="C179" s="185"/>
      <c r="D179" s="39"/>
      <c r="E179" s="246">
        <v>1</v>
      </c>
      <c r="F179" s="49"/>
      <c r="G179" s="123"/>
      <c r="H179" s="123"/>
      <c r="I179" s="12"/>
    </row>
    <row r="180" spans="3:9" ht="12.95" customHeight="1" x14ac:dyDescent="0.15">
      <c r="C180" s="255"/>
      <c r="D180" s="41"/>
      <c r="E180" s="247"/>
      <c r="F180" s="51" t="s">
        <v>185</v>
      </c>
      <c r="G180" s="241"/>
      <c r="H180" s="138"/>
      <c r="I180" s="42"/>
    </row>
    <row r="181" spans="3:9" ht="12.95" customHeight="1" x14ac:dyDescent="0.15">
      <c r="C181" s="195" t="s">
        <v>252</v>
      </c>
      <c r="D181" s="37" t="str">
        <f>D178</f>
        <v>W600×H900　HGL2000</v>
      </c>
      <c r="E181" s="244"/>
      <c r="F181" s="47"/>
      <c r="G181" s="139"/>
      <c r="H181" s="139"/>
      <c r="I181" s="38"/>
    </row>
    <row r="182" spans="3:9" ht="12.95" customHeight="1" x14ac:dyDescent="0.15">
      <c r="C182" s="185"/>
      <c r="D182" s="39"/>
      <c r="E182" s="246">
        <f>E179</f>
        <v>1</v>
      </c>
      <c r="F182" s="49"/>
      <c r="G182" s="123"/>
      <c r="H182" s="123"/>
      <c r="I182" s="12"/>
    </row>
    <row r="183" spans="3:9" ht="12.95" customHeight="1" x14ac:dyDescent="0.15">
      <c r="C183" s="256"/>
      <c r="D183" s="43"/>
      <c r="E183" s="248"/>
      <c r="F183" s="176" t="s">
        <v>185</v>
      </c>
      <c r="G183" s="249"/>
      <c r="H183" s="141"/>
      <c r="I183" s="44"/>
    </row>
    <row r="184" spans="3:9" ht="12.95" customHeight="1" x14ac:dyDescent="0.15">
      <c r="C184" s="212" t="s">
        <v>253</v>
      </c>
      <c r="D184" s="103" t="s">
        <v>378</v>
      </c>
      <c r="E184" s="237"/>
      <c r="F184" s="177"/>
      <c r="G184" s="238"/>
      <c r="H184" s="238"/>
      <c r="I184" s="104"/>
    </row>
    <row r="185" spans="3:9" ht="12.95" customHeight="1" x14ac:dyDescent="0.15">
      <c r="C185" s="185"/>
      <c r="D185" s="39"/>
      <c r="E185" s="246">
        <v>1</v>
      </c>
      <c r="F185" s="49"/>
      <c r="G185" s="123"/>
      <c r="H185" s="123"/>
      <c r="I185" s="12"/>
    </row>
    <row r="186" spans="3:9" ht="12.95" customHeight="1" x14ac:dyDescent="0.15">
      <c r="C186" s="255"/>
      <c r="D186" s="41"/>
      <c r="E186" s="247"/>
      <c r="F186" s="51" t="s">
        <v>185</v>
      </c>
      <c r="G186" s="241"/>
      <c r="H186" s="138"/>
      <c r="I186" s="42"/>
    </row>
    <row r="187" spans="3:9" ht="12.95" customHeight="1" x14ac:dyDescent="0.15">
      <c r="C187" s="195" t="s">
        <v>254</v>
      </c>
      <c r="D187" s="37" t="str">
        <f>D184</f>
        <v>W900×H900　HGL1800</v>
      </c>
      <c r="E187" s="244"/>
      <c r="F187" s="47"/>
      <c r="G187" s="139"/>
      <c r="H187" s="139"/>
      <c r="I187" s="38"/>
    </row>
    <row r="188" spans="3:9" ht="12.95" customHeight="1" x14ac:dyDescent="0.15">
      <c r="C188" s="185"/>
      <c r="D188" s="39"/>
      <c r="E188" s="246">
        <f>E185</f>
        <v>1</v>
      </c>
      <c r="F188" s="49"/>
      <c r="G188" s="123"/>
      <c r="H188" s="123"/>
      <c r="I188" s="12"/>
    </row>
    <row r="189" spans="3:9" ht="12.95" customHeight="1" x14ac:dyDescent="0.15">
      <c r="C189" s="255"/>
      <c r="D189" s="41"/>
      <c r="E189" s="247"/>
      <c r="F189" s="51" t="s">
        <v>185</v>
      </c>
      <c r="G189" s="241"/>
      <c r="H189" s="138"/>
      <c r="I189" s="42"/>
    </row>
    <row r="190" spans="3:9" ht="12.95" customHeight="1" x14ac:dyDescent="0.15">
      <c r="C190" s="195" t="s">
        <v>255</v>
      </c>
      <c r="D190" s="37" t="s">
        <v>376</v>
      </c>
      <c r="E190" s="244"/>
      <c r="F190" s="47"/>
      <c r="G190" s="139"/>
      <c r="H190" s="139"/>
      <c r="I190" s="38"/>
    </row>
    <row r="191" spans="3:9" ht="12.95" customHeight="1" x14ac:dyDescent="0.15">
      <c r="C191" s="185"/>
      <c r="D191" s="39"/>
      <c r="E191" s="246">
        <v>17</v>
      </c>
      <c r="F191" s="49"/>
      <c r="G191" s="123"/>
      <c r="H191" s="123"/>
      <c r="I191" s="12"/>
    </row>
    <row r="192" spans="3:9" ht="12.95" customHeight="1" x14ac:dyDescent="0.15">
      <c r="C192" s="255"/>
      <c r="D192" s="41"/>
      <c r="E192" s="247"/>
      <c r="F192" s="51" t="s">
        <v>185</v>
      </c>
      <c r="G192" s="241"/>
      <c r="H192" s="138"/>
      <c r="I192" s="42"/>
    </row>
    <row r="193" spans="1:9" ht="12.95" customHeight="1" x14ac:dyDescent="0.15">
      <c r="C193" s="195" t="s">
        <v>256</v>
      </c>
      <c r="D193" s="37" t="str">
        <f>D190</f>
        <v>耐衝撃性　φ101.6×850h</v>
      </c>
      <c r="E193" s="244"/>
      <c r="F193" s="47"/>
      <c r="G193" s="139"/>
      <c r="H193" s="139"/>
      <c r="I193" s="38"/>
    </row>
    <row r="194" spans="1:9" ht="12.95" customHeight="1" x14ac:dyDescent="0.15">
      <c r="C194" s="185"/>
      <c r="D194" s="39"/>
      <c r="E194" s="246">
        <f>E191</f>
        <v>17</v>
      </c>
      <c r="F194" s="49"/>
      <c r="G194" s="123"/>
      <c r="H194" s="123"/>
      <c r="I194" s="12"/>
    </row>
    <row r="195" spans="1:9" ht="12.95" customHeight="1" x14ac:dyDescent="0.15">
      <c r="C195" s="185"/>
      <c r="D195" s="39"/>
      <c r="E195" s="246"/>
      <c r="F195" s="49" t="s">
        <v>185</v>
      </c>
      <c r="G195" s="251"/>
      <c r="H195" s="123"/>
      <c r="I195" s="42"/>
    </row>
    <row r="196" spans="1:9" ht="12.95" customHeight="1" x14ac:dyDescent="0.15">
      <c r="C196" s="195" t="s">
        <v>276</v>
      </c>
      <c r="D196" s="37" t="s">
        <v>371</v>
      </c>
      <c r="E196" s="244"/>
      <c r="F196" s="47"/>
      <c r="G196" s="139"/>
      <c r="H196" s="139"/>
      <c r="I196" s="38"/>
    </row>
    <row r="197" spans="1:9" ht="12.95" customHeight="1" x14ac:dyDescent="0.15">
      <c r="C197" s="185"/>
      <c r="D197" s="39"/>
      <c r="E197" s="246">
        <v>1</v>
      </c>
      <c r="F197" s="49"/>
      <c r="G197" s="123"/>
      <c r="H197" s="123"/>
      <c r="I197" s="12"/>
    </row>
    <row r="198" spans="1:9" ht="12.95" customHeight="1" x14ac:dyDescent="0.15">
      <c r="C198" s="255"/>
      <c r="D198" s="41"/>
      <c r="E198" s="247"/>
      <c r="F198" s="51" t="s">
        <v>185</v>
      </c>
      <c r="G198" s="241"/>
      <c r="H198" s="138"/>
      <c r="I198" s="42"/>
    </row>
    <row r="199" spans="1:9" ht="12.95" customHeight="1" x14ac:dyDescent="0.15">
      <c r="C199" s="195" t="s">
        <v>277</v>
      </c>
      <c r="D199" s="37" t="s">
        <v>372</v>
      </c>
      <c r="E199" s="244"/>
      <c r="F199" s="47"/>
      <c r="G199" s="139"/>
      <c r="H199" s="139"/>
      <c r="I199" s="38"/>
    </row>
    <row r="200" spans="1:9" ht="12.95" customHeight="1" x14ac:dyDescent="0.15">
      <c r="C200" s="185"/>
      <c r="D200" s="39"/>
      <c r="E200" s="246">
        <f>E197</f>
        <v>1</v>
      </c>
      <c r="F200" s="49"/>
      <c r="G200" s="123"/>
      <c r="H200" s="123"/>
      <c r="I200" s="12"/>
    </row>
    <row r="201" spans="1:9" ht="12.95" customHeight="1" x14ac:dyDescent="0.15">
      <c r="C201" s="185"/>
      <c r="D201" s="39"/>
      <c r="E201" s="246"/>
      <c r="F201" s="49" t="s">
        <v>185</v>
      </c>
      <c r="G201" s="251"/>
      <c r="H201" s="123"/>
      <c r="I201" s="40"/>
    </row>
    <row r="202" spans="1:9" ht="12.95" customHeight="1" x14ac:dyDescent="0.15">
      <c r="C202" s="175" t="s">
        <v>41</v>
      </c>
      <c r="D202" s="37"/>
      <c r="E202" s="245"/>
      <c r="F202" s="47"/>
      <c r="G202" s="139"/>
      <c r="H202" s="139"/>
      <c r="I202" s="38"/>
    </row>
    <row r="203" spans="1:9" ht="12.95" customHeight="1" x14ac:dyDescent="0.15">
      <c r="C203" s="48"/>
      <c r="D203" s="39"/>
      <c r="E203" s="246"/>
      <c r="F203" s="49"/>
      <c r="G203" s="123"/>
      <c r="H203" s="123"/>
      <c r="I203" s="40"/>
    </row>
    <row r="204" spans="1:9" ht="12.95" customHeight="1" x14ac:dyDescent="0.15">
      <c r="C204" s="50"/>
      <c r="D204" s="41"/>
      <c r="E204" s="247"/>
      <c r="F204" s="52"/>
      <c r="G204" s="241"/>
      <c r="H204" s="138"/>
      <c r="I204" s="42"/>
    </row>
    <row r="205" spans="1:9" ht="12.95" customHeight="1" x14ac:dyDescent="0.15">
      <c r="C205" s="315" t="str">
        <f>'科目(建築工事)'!B34</f>
        <v>Ⅰ-10.舗装工事</v>
      </c>
      <c r="D205" s="39"/>
      <c r="E205" s="239"/>
      <c r="F205" s="49"/>
      <c r="G205" s="123"/>
      <c r="H205" s="123"/>
      <c r="I205" s="40"/>
    </row>
    <row r="206" spans="1:9" ht="12.95" customHeight="1" x14ac:dyDescent="0.15">
      <c r="C206" s="305"/>
      <c r="D206" s="39"/>
      <c r="E206" s="239"/>
      <c r="F206" s="49"/>
      <c r="G206" s="123"/>
      <c r="H206" s="123"/>
      <c r="I206" s="40"/>
    </row>
    <row r="207" spans="1:9" ht="12.95" customHeight="1" x14ac:dyDescent="0.15">
      <c r="C207" s="306"/>
      <c r="D207" s="41"/>
      <c r="E207" s="240"/>
      <c r="F207" s="52"/>
      <c r="G207" s="241"/>
      <c r="H207" s="138"/>
      <c r="I207" s="42"/>
    </row>
    <row r="208" spans="1:9" ht="12.95" customHeight="1" x14ac:dyDescent="0.15">
      <c r="A208" s="236" t="s">
        <v>30</v>
      </c>
      <c r="C208" s="195" t="s">
        <v>290</v>
      </c>
      <c r="D208" s="102" t="s">
        <v>417</v>
      </c>
      <c r="E208" s="243"/>
      <c r="F208" s="47"/>
      <c r="G208" s="139"/>
      <c r="H208" s="139"/>
      <c r="I208" s="38"/>
    </row>
    <row r="209" spans="1:9" ht="12.95" customHeight="1" x14ac:dyDescent="0.15">
      <c r="A209" s="236" t="s">
        <v>30</v>
      </c>
      <c r="C209" s="196"/>
      <c r="D209" s="39" t="s">
        <v>439</v>
      </c>
      <c r="E209" s="230"/>
      <c r="F209" s="49"/>
      <c r="G209" s="123"/>
      <c r="H209" s="123"/>
      <c r="I209" s="12"/>
    </row>
    <row r="210" spans="1:9" ht="12.95" customHeight="1" x14ac:dyDescent="0.15">
      <c r="A210" s="236" t="s">
        <v>30</v>
      </c>
      <c r="C210" s="197"/>
      <c r="D210" s="41"/>
      <c r="E210" s="242"/>
      <c r="F210" s="51"/>
      <c r="G210" s="241"/>
      <c r="H210" s="138"/>
      <c r="I210" s="42"/>
    </row>
    <row r="211" spans="1:9" ht="12.95" customHeight="1" x14ac:dyDescent="0.15">
      <c r="A211" s="236" t="s">
        <v>30</v>
      </c>
      <c r="C211" s="227" t="s">
        <v>422</v>
      </c>
      <c r="D211" s="102" t="s">
        <v>426</v>
      </c>
      <c r="E211" s="243"/>
      <c r="F211" s="47"/>
      <c r="G211" s="139"/>
      <c r="H211" s="139"/>
      <c r="I211" s="38"/>
    </row>
    <row r="212" spans="1:9" ht="12.95" customHeight="1" x14ac:dyDescent="0.15">
      <c r="A212" s="236" t="s">
        <v>30</v>
      </c>
      <c r="C212" s="196"/>
      <c r="D212" s="39" t="s">
        <v>90</v>
      </c>
      <c r="E212" s="230">
        <v>31.5</v>
      </c>
      <c r="F212" s="49"/>
      <c r="G212" s="123"/>
      <c r="H212" s="123"/>
      <c r="I212" s="12" t="s">
        <v>561</v>
      </c>
    </row>
    <row r="213" spans="1:9" ht="12.95" customHeight="1" x14ac:dyDescent="0.15">
      <c r="A213" s="236" t="s">
        <v>30</v>
      </c>
      <c r="C213" s="197"/>
      <c r="D213" s="41"/>
      <c r="E213" s="242"/>
      <c r="F213" s="51" t="s">
        <v>12</v>
      </c>
      <c r="G213" s="241"/>
      <c r="H213" s="138"/>
      <c r="I213" s="42"/>
    </row>
    <row r="214" spans="1:9" ht="12.95" customHeight="1" x14ac:dyDescent="0.15">
      <c r="A214" s="236" t="s">
        <v>30</v>
      </c>
      <c r="C214" s="227" t="s">
        <v>423</v>
      </c>
      <c r="D214" s="102" t="s">
        <v>418</v>
      </c>
      <c r="E214" s="243"/>
      <c r="F214" s="47"/>
      <c r="G214" s="139"/>
      <c r="H214" s="139"/>
      <c r="I214" s="38"/>
    </row>
    <row r="215" spans="1:9" ht="12.95" customHeight="1" x14ac:dyDescent="0.15">
      <c r="A215" s="236" t="s">
        <v>30</v>
      </c>
      <c r="C215" s="228"/>
      <c r="D215" s="39" t="s">
        <v>427</v>
      </c>
      <c r="E215" s="230">
        <v>31.5</v>
      </c>
      <c r="F215" s="49"/>
      <c r="G215" s="123"/>
      <c r="H215" s="123"/>
      <c r="I215" s="12" t="s">
        <v>562</v>
      </c>
    </row>
    <row r="216" spans="1:9" ht="12.95" customHeight="1" x14ac:dyDescent="0.15">
      <c r="A216" s="236" t="s">
        <v>30</v>
      </c>
      <c r="C216" s="232"/>
      <c r="D216" s="41"/>
      <c r="E216" s="242"/>
      <c r="F216" s="51" t="s">
        <v>12</v>
      </c>
      <c r="G216" s="241"/>
      <c r="H216" s="138"/>
      <c r="I216" s="42"/>
    </row>
    <row r="217" spans="1:9" ht="12.95" customHeight="1" x14ac:dyDescent="0.15">
      <c r="A217" s="236" t="s">
        <v>30</v>
      </c>
      <c r="C217" s="227" t="s">
        <v>424</v>
      </c>
      <c r="D217" s="102" t="s">
        <v>417</v>
      </c>
      <c r="E217" s="243"/>
      <c r="F217" s="47"/>
      <c r="G217" s="139"/>
      <c r="H217" s="139"/>
      <c r="I217" s="38"/>
    </row>
    <row r="218" spans="1:9" ht="12.95" customHeight="1" x14ac:dyDescent="0.15">
      <c r="A218" s="236" t="s">
        <v>30</v>
      </c>
      <c r="C218" s="228"/>
      <c r="D218" s="39" t="s">
        <v>429</v>
      </c>
      <c r="E218" s="230">
        <v>31.5</v>
      </c>
      <c r="F218" s="49"/>
      <c r="G218" s="123"/>
      <c r="H218" s="123"/>
      <c r="I218" s="12" t="s">
        <v>563</v>
      </c>
    </row>
    <row r="219" spans="1:9" ht="12.95" customHeight="1" x14ac:dyDescent="0.15">
      <c r="A219" s="236" t="s">
        <v>30</v>
      </c>
      <c r="C219" s="232"/>
      <c r="D219" s="41"/>
      <c r="E219" s="242"/>
      <c r="F219" s="51" t="s">
        <v>12</v>
      </c>
      <c r="G219" s="241"/>
      <c r="H219" s="138"/>
      <c r="I219" s="42"/>
    </row>
    <row r="220" spans="1:9" ht="12.95" customHeight="1" x14ac:dyDescent="0.15">
      <c r="A220" s="236" t="s">
        <v>30</v>
      </c>
      <c r="C220" s="227" t="s">
        <v>425</v>
      </c>
      <c r="D220" s="102" t="s">
        <v>417</v>
      </c>
      <c r="E220" s="243"/>
      <c r="F220" s="47"/>
      <c r="G220" s="139"/>
      <c r="H220" s="139"/>
      <c r="I220" s="38"/>
    </row>
    <row r="221" spans="1:9" ht="12.95" customHeight="1" x14ac:dyDescent="0.15">
      <c r="A221" s="236" t="s">
        <v>30</v>
      </c>
      <c r="C221" s="196"/>
      <c r="D221" s="39" t="s">
        <v>428</v>
      </c>
      <c r="E221" s="230">
        <v>31.5</v>
      </c>
      <c r="F221" s="49"/>
      <c r="G221" s="123"/>
      <c r="H221" s="123"/>
      <c r="I221" s="12" t="s">
        <v>564</v>
      </c>
    </row>
    <row r="222" spans="1:9" ht="12.95" customHeight="1" x14ac:dyDescent="0.15">
      <c r="A222" s="236" t="s">
        <v>30</v>
      </c>
      <c r="C222" s="197"/>
      <c r="D222" s="41"/>
      <c r="E222" s="242"/>
      <c r="F222" s="51" t="s">
        <v>12</v>
      </c>
      <c r="G222" s="241"/>
      <c r="H222" s="138"/>
      <c r="I222" s="42"/>
    </row>
    <row r="223" spans="1:9" ht="12.95" customHeight="1" x14ac:dyDescent="0.15">
      <c r="A223" s="236" t="s">
        <v>30</v>
      </c>
      <c r="C223" s="195" t="s">
        <v>190</v>
      </c>
      <c r="D223" s="37" t="s">
        <v>418</v>
      </c>
      <c r="E223" s="243"/>
      <c r="F223" s="47"/>
      <c r="G223" s="139"/>
      <c r="H223" s="139"/>
      <c r="I223" s="38"/>
    </row>
    <row r="224" spans="1:9" ht="12.95" customHeight="1" x14ac:dyDescent="0.15">
      <c r="A224" s="236" t="s">
        <v>30</v>
      </c>
      <c r="C224" s="196"/>
      <c r="D224" s="39" t="s">
        <v>438</v>
      </c>
      <c r="E224" s="230"/>
      <c r="F224" s="49"/>
      <c r="G224" s="123"/>
      <c r="H224" s="123"/>
      <c r="I224" s="12"/>
    </row>
    <row r="225" spans="1:9" ht="12.95" customHeight="1" x14ac:dyDescent="0.15">
      <c r="A225" s="236" t="s">
        <v>30</v>
      </c>
      <c r="C225" s="197"/>
      <c r="D225" s="41"/>
      <c r="E225" s="242"/>
      <c r="F225" s="51"/>
      <c r="G225" s="241"/>
      <c r="H225" s="138"/>
      <c r="I225" s="42"/>
    </row>
    <row r="226" spans="1:9" ht="12.95" customHeight="1" x14ac:dyDescent="0.15">
      <c r="A226" s="236" t="s">
        <v>30</v>
      </c>
      <c r="C226" s="227" t="s">
        <v>430</v>
      </c>
      <c r="D226" s="102" t="s">
        <v>417</v>
      </c>
      <c r="E226" s="243"/>
      <c r="F226" s="47"/>
      <c r="G226" s="139"/>
      <c r="H226" s="139"/>
      <c r="I226" s="38"/>
    </row>
    <row r="227" spans="1:9" ht="12.95" customHeight="1" x14ac:dyDescent="0.15">
      <c r="A227" s="236" t="s">
        <v>30</v>
      </c>
      <c r="C227" s="228"/>
      <c r="D227" s="39" t="s">
        <v>319</v>
      </c>
      <c r="E227" s="230">
        <v>390.7</v>
      </c>
      <c r="F227" s="49"/>
      <c r="G227" s="123"/>
      <c r="H227" s="123"/>
      <c r="I227" s="12" t="s">
        <v>565</v>
      </c>
    </row>
    <row r="228" spans="1:9" ht="12.95" customHeight="1" x14ac:dyDescent="0.15">
      <c r="A228" s="236" t="s">
        <v>30</v>
      </c>
      <c r="C228" s="232"/>
      <c r="D228" s="41"/>
      <c r="E228" s="242"/>
      <c r="F228" s="51" t="s">
        <v>12</v>
      </c>
      <c r="G228" s="241"/>
      <c r="H228" s="138"/>
      <c r="I228" s="42"/>
    </row>
    <row r="229" spans="1:9" ht="12.95" customHeight="1" x14ac:dyDescent="0.15">
      <c r="A229" s="236" t="s">
        <v>30</v>
      </c>
      <c r="C229" s="227" t="s">
        <v>431</v>
      </c>
      <c r="D229" s="102" t="s">
        <v>432</v>
      </c>
      <c r="E229" s="243"/>
      <c r="F229" s="47"/>
      <c r="G229" s="139"/>
      <c r="H229" s="139"/>
      <c r="I229" s="38"/>
    </row>
    <row r="230" spans="1:9" ht="12.95" customHeight="1" x14ac:dyDescent="0.15">
      <c r="A230" s="236" t="s">
        <v>30</v>
      </c>
      <c r="C230" s="228"/>
      <c r="D230" s="39" t="s">
        <v>90</v>
      </c>
      <c r="E230" s="230">
        <v>390.7</v>
      </c>
      <c r="F230" s="49"/>
      <c r="G230" s="123"/>
      <c r="H230" s="123"/>
      <c r="I230" s="12" t="s">
        <v>566</v>
      </c>
    </row>
    <row r="231" spans="1:9" ht="12.95" customHeight="1" x14ac:dyDescent="0.15">
      <c r="A231" s="236" t="s">
        <v>30</v>
      </c>
      <c r="C231" s="232"/>
      <c r="D231" s="41"/>
      <c r="E231" s="242"/>
      <c r="F231" s="51" t="s">
        <v>12</v>
      </c>
      <c r="G231" s="241"/>
      <c r="H231" s="138"/>
      <c r="I231" s="42"/>
    </row>
    <row r="232" spans="1:9" ht="12.95" customHeight="1" x14ac:dyDescent="0.15">
      <c r="A232" s="236" t="s">
        <v>30</v>
      </c>
      <c r="C232" s="227" t="s">
        <v>423</v>
      </c>
      <c r="D232" s="37" t="s">
        <v>418</v>
      </c>
      <c r="E232" s="243"/>
      <c r="F232" s="47"/>
      <c r="G232" s="139"/>
      <c r="H232" s="139"/>
      <c r="I232" s="38"/>
    </row>
    <row r="233" spans="1:9" ht="12.95" customHeight="1" x14ac:dyDescent="0.15">
      <c r="A233" s="236" t="s">
        <v>30</v>
      </c>
      <c r="C233" s="228"/>
      <c r="D233" s="39" t="s">
        <v>90</v>
      </c>
      <c r="E233" s="230">
        <v>390.7</v>
      </c>
      <c r="F233" s="49"/>
      <c r="G233" s="123"/>
      <c r="H233" s="123"/>
      <c r="I233" s="12" t="s">
        <v>567</v>
      </c>
    </row>
    <row r="234" spans="1:9" ht="12.95" customHeight="1" x14ac:dyDescent="0.15">
      <c r="A234" s="236" t="s">
        <v>30</v>
      </c>
      <c r="C234" s="232"/>
      <c r="D234" s="41"/>
      <c r="E234" s="242"/>
      <c r="F234" s="51" t="s">
        <v>12</v>
      </c>
      <c r="G234" s="241"/>
      <c r="H234" s="138"/>
      <c r="I234" s="42"/>
    </row>
    <row r="235" spans="1:9" ht="12.95" customHeight="1" x14ac:dyDescent="0.15">
      <c r="A235" s="236" t="s">
        <v>30</v>
      </c>
      <c r="C235" s="227" t="s">
        <v>425</v>
      </c>
      <c r="D235" s="37" t="s">
        <v>418</v>
      </c>
      <c r="E235" s="243"/>
      <c r="F235" s="47"/>
      <c r="G235" s="139"/>
      <c r="H235" s="139"/>
      <c r="I235" s="38"/>
    </row>
    <row r="236" spans="1:9" ht="12.95" customHeight="1" x14ac:dyDescent="0.15">
      <c r="A236" s="236" t="s">
        <v>30</v>
      </c>
      <c r="C236" s="196"/>
      <c r="D236" s="39" t="s">
        <v>268</v>
      </c>
      <c r="E236" s="230">
        <v>390.7</v>
      </c>
      <c r="F236" s="49"/>
      <c r="G236" s="123"/>
      <c r="H236" s="123"/>
      <c r="I236" s="12"/>
    </row>
    <row r="237" spans="1:9" ht="12.95" customHeight="1" x14ac:dyDescent="0.15">
      <c r="A237" s="236" t="s">
        <v>30</v>
      </c>
      <c r="C237" s="197"/>
      <c r="D237" s="41"/>
      <c r="E237" s="242"/>
      <c r="F237" s="51" t="s">
        <v>12</v>
      </c>
      <c r="G237" s="241"/>
      <c r="H237" s="138"/>
      <c r="I237" s="42"/>
    </row>
    <row r="238" spans="1:9" ht="12.95" customHeight="1" x14ac:dyDescent="0.15">
      <c r="A238" s="236" t="s">
        <v>30</v>
      </c>
      <c r="C238" s="227" t="s">
        <v>421</v>
      </c>
      <c r="D238" s="102"/>
      <c r="E238" s="243"/>
      <c r="F238" s="47"/>
      <c r="G238" s="139"/>
      <c r="H238" s="139"/>
      <c r="I238" s="38"/>
    </row>
    <row r="239" spans="1:9" ht="12.95" customHeight="1" x14ac:dyDescent="0.15">
      <c r="A239" s="236" t="s">
        <v>30</v>
      </c>
      <c r="C239" s="196"/>
      <c r="D239" s="39"/>
      <c r="E239" s="230">
        <v>78.099999999999994</v>
      </c>
      <c r="F239" s="49"/>
      <c r="G239" s="123"/>
      <c r="H239" s="123"/>
      <c r="I239" s="40"/>
    </row>
    <row r="240" spans="1:9" ht="12.95" customHeight="1" x14ac:dyDescent="0.15">
      <c r="A240" s="236" t="s">
        <v>30</v>
      </c>
      <c r="C240" s="197"/>
      <c r="D240" s="41"/>
      <c r="E240" s="242"/>
      <c r="F240" s="51" t="s">
        <v>14</v>
      </c>
      <c r="G240" s="241"/>
      <c r="H240" s="138"/>
      <c r="I240" s="42"/>
    </row>
    <row r="241" spans="1:9" ht="12.95" customHeight="1" x14ac:dyDescent="0.15">
      <c r="A241" s="236" t="s">
        <v>30</v>
      </c>
      <c r="C241" s="195" t="s">
        <v>244</v>
      </c>
      <c r="D241" s="102" t="s">
        <v>420</v>
      </c>
      <c r="E241" s="243"/>
      <c r="F241" s="47"/>
      <c r="G241" s="139"/>
      <c r="H241" s="139"/>
      <c r="I241" s="38"/>
    </row>
    <row r="242" spans="1:9" ht="12.95" customHeight="1" x14ac:dyDescent="0.15">
      <c r="A242" s="236" t="s">
        <v>30</v>
      </c>
      <c r="C242" s="196"/>
      <c r="D242" s="39" t="s">
        <v>418</v>
      </c>
      <c r="E242" s="230">
        <v>53.9</v>
      </c>
      <c r="F242" s="49"/>
      <c r="G242" s="123"/>
      <c r="H242" s="123"/>
      <c r="I242" s="12"/>
    </row>
    <row r="243" spans="1:9" ht="12.95" customHeight="1" x14ac:dyDescent="0.15">
      <c r="A243" s="236" t="s">
        <v>30</v>
      </c>
      <c r="C243" s="204"/>
      <c r="D243" s="43"/>
      <c r="E243" s="262"/>
      <c r="F243" s="176" t="s">
        <v>14</v>
      </c>
      <c r="G243" s="249"/>
      <c r="H243" s="141"/>
      <c r="I243" s="44"/>
    </row>
    <row r="244" spans="1:9" ht="12.95" customHeight="1" x14ac:dyDescent="0.15">
      <c r="A244" s="236" t="s">
        <v>30</v>
      </c>
      <c r="C244" s="212" t="s">
        <v>291</v>
      </c>
      <c r="D244" s="264" t="s">
        <v>419</v>
      </c>
      <c r="E244" s="265"/>
      <c r="F244" s="177"/>
      <c r="G244" s="238"/>
      <c r="H244" s="238"/>
      <c r="I244" s="104"/>
    </row>
    <row r="245" spans="1:9" ht="12.95" customHeight="1" x14ac:dyDescent="0.15">
      <c r="A245" s="236" t="s">
        <v>30</v>
      </c>
      <c r="C245" s="196"/>
      <c r="D245" s="39" t="s">
        <v>437</v>
      </c>
      <c r="E245" s="230"/>
      <c r="F245" s="49"/>
      <c r="G245" s="123"/>
      <c r="H245" s="123"/>
      <c r="I245" s="12"/>
    </row>
    <row r="246" spans="1:9" ht="12.95" customHeight="1" x14ac:dyDescent="0.15">
      <c r="A246" s="236" t="s">
        <v>30</v>
      </c>
      <c r="C246" s="197"/>
      <c r="D246" s="41"/>
      <c r="E246" s="242"/>
      <c r="F246" s="51"/>
      <c r="G246" s="241"/>
      <c r="H246" s="138"/>
      <c r="I246" s="42"/>
    </row>
    <row r="247" spans="1:9" ht="12.95" customHeight="1" x14ac:dyDescent="0.15">
      <c r="A247" s="236" t="s">
        <v>30</v>
      </c>
      <c r="C247" s="227" t="s">
        <v>267</v>
      </c>
      <c r="D247" s="37" t="s">
        <v>191</v>
      </c>
      <c r="E247" s="243"/>
      <c r="F247" s="47"/>
      <c r="G247" s="139"/>
      <c r="H247" s="139"/>
      <c r="I247" s="38"/>
    </row>
    <row r="248" spans="1:9" ht="12.95" customHeight="1" x14ac:dyDescent="0.15">
      <c r="A248" s="236" t="s">
        <v>30</v>
      </c>
      <c r="C248" s="228"/>
      <c r="D248" s="39" t="s">
        <v>90</v>
      </c>
      <c r="E248" s="230">
        <v>163.1</v>
      </c>
      <c r="F248" s="49"/>
      <c r="G248" s="123"/>
      <c r="H248" s="123"/>
      <c r="I248" s="12" t="s">
        <v>568</v>
      </c>
    </row>
    <row r="249" spans="1:9" ht="12.95" customHeight="1" x14ac:dyDescent="0.15">
      <c r="A249" s="236" t="s">
        <v>30</v>
      </c>
      <c r="C249" s="232"/>
      <c r="D249" s="41"/>
      <c r="E249" s="242"/>
      <c r="F249" s="51" t="s">
        <v>12</v>
      </c>
      <c r="G249" s="241"/>
      <c r="H249" s="138"/>
      <c r="I249" s="42"/>
    </row>
    <row r="250" spans="1:9" ht="12.95" customHeight="1" x14ac:dyDescent="0.15">
      <c r="A250" s="236" t="s">
        <v>30</v>
      </c>
      <c r="C250" s="227" t="s">
        <v>433</v>
      </c>
      <c r="D250" s="102" t="s">
        <v>434</v>
      </c>
      <c r="E250" s="243"/>
      <c r="F250" s="47"/>
      <c r="G250" s="139"/>
      <c r="H250" s="139"/>
      <c r="I250" s="38"/>
    </row>
    <row r="251" spans="1:9" ht="12.95" customHeight="1" x14ac:dyDescent="0.15">
      <c r="A251" s="236" t="s">
        <v>30</v>
      </c>
      <c r="C251" s="228"/>
      <c r="D251" s="39" t="s">
        <v>435</v>
      </c>
      <c r="E251" s="246">
        <f>E248</f>
        <v>163.1</v>
      </c>
      <c r="F251" s="49"/>
      <c r="G251" s="123"/>
      <c r="H251" s="123"/>
      <c r="I251" s="12"/>
    </row>
    <row r="252" spans="1:9" ht="12.95" customHeight="1" x14ac:dyDescent="0.15">
      <c r="A252" s="236" t="s">
        <v>30</v>
      </c>
      <c r="C252" s="232"/>
      <c r="D252" s="41"/>
      <c r="E252" s="242"/>
      <c r="F252" s="51" t="s">
        <v>12</v>
      </c>
      <c r="G252" s="241"/>
      <c r="H252" s="138"/>
      <c r="I252" s="42"/>
    </row>
    <row r="253" spans="1:9" ht="12.95" customHeight="1" x14ac:dyDescent="0.15">
      <c r="A253" s="236" t="s">
        <v>30</v>
      </c>
      <c r="C253" s="227" t="s">
        <v>436</v>
      </c>
      <c r="D253" s="102" t="s">
        <v>434</v>
      </c>
      <c r="E253" s="243"/>
      <c r="F253" s="47"/>
      <c r="G253" s="139"/>
      <c r="H253" s="139"/>
      <c r="I253" s="38"/>
    </row>
    <row r="254" spans="1:9" ht="12.95" customHeight="1" x14ac:dyDescent="0.15">
      <c r="A254" s="236" t="s">
        <v>30</v>
      </c>
      <c r="C254" s="228"/>
      <c r="D254" s="39" t="s">
        <v>435</v>
      </c>
      <c r="E254" s="246">
        <f>E251</f>
        <v>163.1</v>
      </c>
      <c r="F254" s="49"/>
      <c r="G254" s="123"/>
      <c r="H254" s="123"/>
      <c r="I254" s="12"/>
    </row>
    <row r="255" spans="1:9" ht="12.95" customHeight="1" x14ac:dyDescent="0.15">
      <c r="A255" s="236" t="s">
        <v>30</v>
      </c>
      <c r="C255" s="232"/>
      <c r="D255" s="41"/>
      <c r="E255" s="242"/>
      <c r="F255" s="51" t="s">
        <v>12</v>
      </c>
      <c r="G255" s="241"/>
      <c r="H255" s="138"/>
      <c r="I255" s="42"/>
    </row>
    <row r="256" spans="1:9" ht="12.95" customHeight="1" x14ac:dyDescent="0.15">
      <c r="A256" s="236" t="s">
        <v>30</v>
      </c>
      <c r="C256" s="227" t="s">
        <v>425</v>
      </c>
      <c r="D256" s="102" t="s">
        <v>419</v>
      </c>
      <c r="E256" s="243"/>
      <c r="F256" s="47"/>
      <c r="G256" s="139"/>
      <c r="H256" s="139"/>
      <c r="I256" s="38"/>
    </row>
    <row r="257" spans="1:9" ht="12.95" customHeight="1" x14ac:dyDescent="0.15">
      <c r="A257" s="236" t="s">
        <v>30</v>
      </c>
      <c r="C257" s="196"/>
      <c r="D257" s="39" t="s">
        <v>437</v>
      </c>
      <c r="E257" s="230">
        <f>E254</f>
        <v>163.1</v>
      </c>
      <c r="F257" s="49"/>
      <c r="G257" s="123"/>
      <c r="H257" s="123"/>
      <c r="I257" s="12" t="s">
        <v>569</v>
      </c>
    </row>
    <row r="258" spans="1:9" ht="12.95" customHeight="1" x14ac:dyDescent="0.15">
      <c r="A258" s="236" t="s">
        <v>30</v>
      </c>
      <c r="C258" s="197"/>
      <c r="D258" s="41"/>
      <c r="E258" s="242"/>
      <c r="F258" s="51" t="s">
        <v>12</v>
      </c>
      <c r="G258" s="241"/>
      <c r="H258" s="138"/>
      <c r="I258" s="42"/>
    </row>
    <row r="259" spans="1:9" ht="12.95" customHeight="1" x14ac:dyDescent="0.15">
      <c r="C259" s="195" t="s">
        <v>388</v>
      </c>
      <c r="D259" s="37" t="s">
        <v>389</v>
      </c>
      <c r="E259" s="244"/>
      <c r="F259" s="47"/>
      <c r="G259" s="139"/>
      <c r="H259" s="139"/>
      <c r="I259" s="38"/>
    </row>
    <row r="260" spans="1:9" ht="12.95" customHeight="1" x14ac:dyDescent="0.15">
      <c r="C260" s="185"/>
      <c r="D260" s="39" t="s">
        <v>268</v>
      </c>
      <c r="E260" s="246">
        <v>3</v>
      </c>
      <c r="F260" s="49"/>
      <c r="G260" s="123"/>
      <c r="H260" s="123"/>
      <c r="I260" s="40"/>
    </row>
    <row r="261" spans="1:9" ht="12.95" customHeight="1" x14ac:dyDescent="0.15">
      <c r="C261" s="185"/>
      <c r="D261" s="39"/>
      <c r="E261" s="246"/>
      <c r="F261" s="49" t="s">
        <v>14</v>
      </c>
      <c r="G261" s="251"/>
      <c r="H261" s="123"/>
      <c r="I261" s="40"/>
    </row>
    <row r="262" spans="1:9" ht="12.95" customHeight="1" x14ac:dyDescent="0.15">
      <c r="C262" s="195" t="s">
        <v>390</v>
      </c>
      <c r="D262" s="37" t="s">
        <v>391</v>
      </c>
      <c r="E262" s="244"/>
      <c r="F262" s="47"/>
      <c r="G262" s="139"/>
      <c r="H262" s="139"/>
      <c r="I262" s="38"/>
    </row>
    <row r="263" spans="1:9" ht="12.95" customHeight="1" x14ac:dyDescent="0.15">
      <c r="C263" s="185"/>
      <c r="D263" s="39"/>
      <c r="E263" s="246">
        <v>74.5</v>
      </c>
      <c r="F263" s="49"/>
      <c r="G263" s="123"/>
      <c r="H263" s="123"/>
      <c r="I263" s="12"/>
    </row>
    <row r="264" spans="1:9" ht="12.95" customHeight="1" x14ac:dyDescent="0.15">
      <c r="C264" s="255"/>
      <c r="D264" s="41"/>
      <c r="E264" s="247"/>
      <c r="F264" s="51" t="s">
        <v>14</v>
      </c>
      <c r="G264" s="241"/>
      <c r="H264" s="138"/>
      <c r="I264" s="42"/>
    </row>
    <row r="265" spans="1:9" ht="12.95" customHeight="1" x14ac:dyDescent="0.15">
      <c r="C265" s="195" t="s">
        <v>392</v>
      </c>
      <c r="D265" s="37" t="s">
        <v>391</v>
      </c>
      <c r="E265" s="244"/>
      <c r="F265" s="47"/>
      <c r="G265" s="139"/>
      <c r="H265" s="139"/>
      <c r="I265" s="38"/>
    </row>
    <row r="266" spans="1:9" ht="12.95" customHeight="1" x14ac:dyDescent="0.15">
      <c r="C266" s="185"/>
      <c r="D266" s="39"/>
      <c r="E266" s="246">
        <f>E263</f>
        <v>74.5</v>
      </c>
      <c r="F266" s="49"/>
      <c r="G266" s="123"/>
      <c r="H266" s="123"/>
      <c r="I266" s="12"/>
    </row>
    <row r="267" spans="1:9" ht="12.95" customHeight="1" x14ac:dyDescent="0.15">
      <c r="C267" s="255"/>
      <c r="D267" s="41"/>
      <c r="E267" s="247"/>
      <c r="F267" s="51" t="s">
        <v>14</v>
      </c>
      <c r="G267" s="251"/>
      <c r="H267" s="138"/>
      <c r="I267" s="42"/>
    </row>
    <row r="268" spans="1:9" ht="12.95" customHeight="1" x14ac:dyDescent="0.15">
      <c r="C268" s="195" t="s">
        <v>393</v>
      </c>
      <c r="D268" s="37" t="s">
        <v>396</v>
      </c>
      <c r="E268" s="244"/>
      <c r="F268" s="47"/>
      <c r="G268" s="139"/>
      <c r="H268" s="139"/>
      <c r="I268" s="38"/>
    </row>
    <row r="269" spans="1:9" ht="12.95" customHeight="1" x14ac:dyDescent="0.15">
      <c r="C269" s="185"/>
      <c r="D269" s="39" t="s">
        <v>268</v>
      </c>
      <c r="E269" s="246">
        <v>72.599999999999994</v>
      </c>
      <c r="F269" s="49"/>
      <c r="G269" s="123"/>
      <c r="H269" s="123"/>
      <c r="I269" s="40"/>
    </row>
    <row r="270" spans="1:9" ht="12.95" customHeight="1" x14ac:dyDescent="0.15">
      <c r="C270" s="255"/>
      <c r="D270" s="41"/>
      <c r="E270" s="247"/>
      <c r="F270" s="51" t="s">
        <v>14</v>
      </c>
      <c r="G270" s="241"/>
      <c r="H270" s="138"/>
      <c r="I270" s="42"/>
    </row>
    <row r="271" spans="1:9" ht="12.95" customHeight="1" x14ac:dyDescent="0.15">
      <c r="C271" s="195" t="s">
        <v>394</v>
      </c>
      <c r="D271" s="37" t="s">
        <v>397</v>
      </c>
      <c r="E271" s="244"/>
      <c r="F271" s="47"/>
      <c r="G271" s="139"/>
      <c r="H271" s="139"/>
      <c r="I271" s="38"/>
    </row>
    <row r="272" spans="1:9" ht="12.95" customHeight="1" x14ac:dyDescent="0.15">
      <c r="C272" s="185"/>
      <c r="D272" s="39" t="s">
        <v>268</v>
      </c>
      <c r="E272" s="246">
        <v>26</v>
      </c>
      <c r="F272" s="49"/>
      <c r="G272" s="123"/>
      <c r="H272" s="123"/>
      <c r="I272" s="40"/>
    </row>
    <row r="273" spans="1:9" ht="12.95" customHeight="1" x14ac:dyDescent="0.15">
      <c r="C273" s="255"/>
      <c r="D273" s="41"/>
      <c r="E273" s="247"/>
      <c r="F273" s="51" t="s">
        <v>14</v>
      </c>
      <c r="G273" s="241"/>
      <c r="H273" s="138"/>
      <c r="I273" s="42"/>
    </row>
    <row r="274" spans="1:9" ht="12.95" customHeight="1" x14ac:dyDescent="0.15">
      <c r="C274" s="195" t="s">
        <v>395</v>
      </c>
      <c r="D274" s="37" t="s">
        <v>398</v>
      </c>
      <c r="E274" s="244"/>
      <c r="F274" s="47"/>
      <c r="G274" s="139"/>
      <c r="H274" s="139"/>
      <c r="I274" s="38"/>
    </row>
    <row r="275" spans="1:9" ht="12.95" customHeight="1" x14ac:dyDescent="0.15">
      <c r="C275" s="185"/>
      <c r="D275" s="39" t="s">
        <v>268</v>
      </c>
      <c r="E275" s="246">
        <v>5.0999999999999996</v>
      </c>
      <c r="F275" s="49"/>
      <c r="G275" s="123"/>
      <c r="H275" s="123"/>
      <c r="I275" s="40"/>
    </row>
    <row r="276" spans="1:9" ht="12.95" customHeight="1" x14ac:dyDescent="0.15">
      <c r="C276" s="255"/>
      <c r="D276" s="41"/>
      <c r="E276" s="247"/>
      <c r="F276" s="51" t="s">
        <v>14</v>
      </c>
      <c r="G276" s="251"/>
      <c r="H276" s="138"/>
      <c r="I276" s="42"/>
    </row>
    <row r="277" spans="1:9" ht="12.95" customHeight="1" x14ac:dyDescent="0.15">
      <c r="C277" s="175" t="s">
        <v>41</v>
      </c>
      <c r="D277" s="37"/>
      <c r="E277" s="245"/>
      <c r="F277" s="47"/>
      <c r="G277" s="139"/>
      <c r="H277" s="139"/>
      <c r="I277" s="38"/>
    </row>
    <row r="278" spans="1:9" ht="12.95" customHeight="1" x14ac:dyDescent="0.15">
      <c r="C278" s="48"/>
      <c r="D278" s="39"/>
      <c r="E278" s="246"/>
      <c r="F278" s="49"/>
      <c r="G278" s="123"/>
      <c r="H278" s="123"/>
      <c r="I278" s="40"/>
    </row>
    <row r="279" spans="1:9" ht="12.95" customHeight="1" x14ac:dyDescent="0.15">
      <c r="C279" s="50"/>
      <c r="D279" s="41"/>
      <c r="E279" s="247"/>
      <c r="F279" s="52"/>
      <c r="G279" s="241"/>
      <c r="H279" s="138"/>
      <c r="I279" s="42"/>
    </row>
    <row r="280" spans="1:9" ht="12.95" customHeight="1" x14ac:dyDescent="0.15">
      <c r="C280" s="304" t="str">
        <f>'科目(建築工事)'!B37</f>
        <v>Ⅰ-11.解体工事</v>
      </c>
      <c r="D280" s="37"/>
      <c r="E280" s="244"/>
      <c r="F280" s="47"/>
      <c r="G280" s="139"/>
      <c r="H280" s="139"/>
      <c r="I280" s="38"/>
    </row>
    <row r="281" spans="1:9" ht="12.95" customHeight="1" x14ac:dyDescent="0.15">
      <c r="C281" s="305"/>
      <c r="D281" s="39"/>
      <c r="E281" s="239"/>
      <c r="F281" s="49"/>
      <c r="G281" s="123"/>
      <c r="H281" s="123"/>
      <c r="I281" s="40"/>
    </row>
    <row r="282" spans="1:9" ht="12.95" customHeight="1" x14ac:dyDescent="0.15">
      <c r="C282" s="306"/>
      <c r="D282" s="41"/>
      <c r="E282" s="240"/>
      <c r="F282" s="52"/>
      <c r="G282" s="241"/>
      <c r="H282" s="138"/>
      <c r="I282" s="42"/>
    </row>
    <row r="283" spans="1:9" ht="12.95" customHeight="1" x14ac:dyDescent="0.15">
      <c r="A283" s="236"/>
      <c r="C283" s="195" t="s">
        <v>260</v>
      </c>
      <c r="D283" s="37" t="s">
        <v>479</v>
      </c>
      <c r="E283" s="245"/>
      <c r="F283" s="47"/>
      <c r="G283" s="139"/>
      <c r="H283" s="139"/>
      <c r="I283" s="38"/>
    </row>
    <row r="284" spans="1:9" ht="12.95" customHeight="1" x14ac:dyDescent="0.15">
      <c r="A284" s="236"/>
      <c r="C284" s="196"/>
      <c r="D284" s="39"/>
      <c r="E284" s="246">
        <v>1</v>
      </c>
      <c r="F284" s="49"/>
      <c r="G284" s="123"/>
      <c r="H284" s="123"/>
      <c r="I284" s="12"/>
    </row>
    <row r="285" spans="1:9" ht="12.95" customHeight="1" x14ac:dyDescent="0.15">
      <c r="A285" s="236"/>
      <c r="C285" s="197"/>
      <c r="D285" s="41"/>
      <c r="E285" s="247"/>
      <c r="F285" s="51" t="s">
        <v>104</v>
      </c>
      <c r="G285" s="241"/>
      <c r="H285" s="138"/>
      <c r="I285" s="42"/>
    </row>
    <row r="286" spans="1:9" ht="12.95" customHeight="1" x14ac:dyDescent="0.15">
      <c r="A286" s="236"/>
      <c r="C286" s="195" t="s">
        <v>487</v>
      </c>
      <c r="D286" s="37" t="s">
        <v>484</v>
      </c>
      <c r="E286" s="245"/>
      <c r="F286" s="47"/>
      <c r="G286" s="139"/>
      <c r="H286" s="139"/>
      <c r="I286" s="38"/>
    </row>
    <row r="287" spans="1:9" ht="12.95" customHeight="1" x14ac:dyDescent="0.15">
      <c r="A287" s="236"/>
      <c r="C287" s="196"/>
      <c r="D287" s="39"/>
      <c r="E287" s="246">
        <v>1</v>
      </c>
      <c r="F287" s="49"/>
      <c r="G287" s="123"/>
      <c r="H287" s="123"/>
      <c r="I287" s="12"/>
    </row>
    <row r="288" spans="1:9" ht="12.95" customHeight="1" x14ac:dyDescent="0.15">
      <c r="A288" s="236"/>
      <c r="C288" s="197"/>
      <c r="D288" s="41"/>
      <c r="E288" s="247"/>
      <c r="F288" s="51" t="s">
        <v>185</v>
      </c>
      <c r="G288" s="241"/>
      <c r="H288" s="138"/>
      <c r="I288" s="42"/>
    </row>
    <row r="289" spans="1:9" ht="12.95" customHeight="1" x14ac:dyDescent="0.15">
      <c r="A289" s="236"/>
      <c r="C289" s="195" t="s">
        <v>492</v>
      </c>
      <c r="D289" s="37" t="s">
        <v>484</v>
      </c>
      <c r="E289" s="245"/>
      <c r="F289" s="47"/>
      <c r="G289" s="139"/>
      <c r="H289" s="139"/>
      <c r="I289" s="38"/>
    </row>
    <row r="290" spans="1:9" ht="12.95" customHeight="1" x14ac:dyDescent="0.15">
      <c r="A290" s="236"/>
      <c r="C290" s="196"/>
      <c r="D290" s="39"/>
      <c r="E290" s="246">
        <v>1</v>
      </c>
      <c r="F290" s="49"/>
      <c r="G290" s="123"/>
      <c r="H290" s="123"/>
      <c r="I290" s="12"/>
    </row>
    <row r="291" spans="1:9" ht="12.95" customHeight="1" x14ac:dyDescent="0.15">
      <c r="A291" s="236"/>
      <c r="C291" s="197"/>
      <c r="D291" s="41"/>
      <c r="E291" s="247"/>
      <c r="F291" s="51" t="s">
        <v>185</v>
      </c>
      <c r="G291" s="241"/>
      <c r="H291" s="138"/>
      <c r="I291" s="42"/>
    </row>
    <row r="292" spans="1:9" ht="12.95" customHeight="1" x14ac:dyDescent="0.15">
      <c r="A292" s="236"/>
      <c r="C292" s="195" t="s">
        <v>480</v>
      </c>
      <c r="D292" s="37" t="s">
        <v>486</v>
      </c>
      <c r="E292" s="245"/>
      <c r="F292" s="47"/>
      <c r="G292" s="139"/>
      <c r="H292" s="139"/>
      <c r="I292" s="38"/>
    </row>
    <row r="293" spans="1:9" ht="12.95" customHeight="1" x14ac:dyDescent="0.15">
      <c r="A293" s="236"/>
      <c r="C293" s="196"/>
      <c r="D293" s="39"/>
      <c r="E293" s="246">
        <v>1</v>
      </c>
      <c r="F293" s="49"/>
      <c r="G293" s="123"/>
      <c r="H293" s="123"/>
      <c r="I293" s="12"/>
    </row>
    <row r="294" spans="1:9" ht="12.95" customHeight="1" x14ac:dyDescent="0.15">
      <c r="A294" s="236"/>
      <c r="C294" s="197"/>
      <c r="D294" s="41"/>
      <c r="E294" s="247"/>
      <c r="F294" s="51" t="s">
        <v>184</v>
      </c>
      <c r="G294" s="241"/>
      <c r="H294" s="138"/>
      <c r="I294" s="42"/>
    </row>
    <row r="295" spans="1:9" ht="12.95" customHeight="1" x14ac:dyDescent="0.15">
      <c r="A295" s="236"/>
      <c r="C295" s="195" t="s">
        <v>481</v>
      </c>
      <c r="D295" s="37" t="s">
        <v>485</v>
      </c>
      <c r="E295" s="245"/>
      <c r="F295" s="47"/>
      <c r="G295" s="139"/>
      <c r="H295" s="139"/>
      <c r="I295" s="38"/>
    </row>
    <row r="296" spans="1:9" ht="12.95" customHeight="1" x14ac:dyDescent="0.15">
      <c r="A296" s="236"/>
      <c r="C296" s="196"/>
      <c r="D296" s="39"/>
      <c r="E296" s="246">
        <v>1</v>
      </c>
      <c r="F296" s="49"/>
      <c r="G296" s="123"/>
      <c r="H296" s="123"/>
      <c r="I296" s="12"/>
    </row>
    <row r="297" spans="1:9" ht="12.95" customHeight="1" x14ac:dyDescent="0.15">
      <c r="A297" s="236"/>
      <c r="C297" s="197"/>
      <c r="D297" s="41"/>
      <c r="E297" s="247"/>
      <c r="F297" s="51" t="s">
        <v>184</v>
      </c>
      <c r="G297" s="241"/>
      <c r="H297" s="138"/>
      <c r="I297" s="42"/>
    </row>
    <row r="298" spans="1:9" ht="12.95" customHeight="1" x14ac:dyDescent="0.15">
      <c r="A298" s="236"/>
      <c r="C298" s="195" t="s">
        <v>482</v>
      </c>
      <c r="D298" s="37" t="s">
        <v>488</v>
      </c>
      <c r="E298" s="245"/>
      <c r="F298" s="47"/>
      <c r="G298" s="139"/>
      <c r="H298" s="139"/>
      <c r="I298" s="38"/>
    </row>
    <row r="299" spans="1:9" ht="12.95" customHeight="1" x14ac:dyDescent="0.15">
      <c r="A299" s="236"/>
      <c r="C299" s="196"/>
      <c r="D299" s="39"/>
      <c r="E299" s="246">
        <v>1</v>
      </c>
      <c r="F299" s="49"/>
      <c r="G299" s="123"/>
      <c r="H299" s="123"/>
      <c r="I299" s="12"/>
    </row>
    <row r="300" spans="1:9" ht="12.95" customHeight="1" x14ac:dyDescent="0.15">
      <c r="A300" s="236"/>
      <c r="C300" s="197"/>
      <c r="D300" s="41"/>
      <c r="E300" s="247"/>
      <c r="F300" s="51" t="s">
        <v>185</v>
      </c>
      <c r="G300" s="241"/>
      <c r="H300" s="138"/>
      <c r="I300" s="42"/>
    </row>
    <row r="301" spans="1:9" ht="12.95" customHeight="1" x14ac:dyDescent="0.15">
      <c r="A301" s="236"/>
      <c r="C301" s="195" t="s">
        <v>483</v>
      </c>
      <c r="D301" s="37" t="s">
        <v>489</v>
      </c>
      <c r="E301" s="245"/>
      <c r="F301" s="47"/>
      <c r="G301" s="139"/>
      <c r="H301" s="139"/>
      <c r="I301" s="38"/>
    </row>
    <row r="302" spans="1:9" ht="12.95" customHeight="1" x14ac:dyDescent="0.15">
      <c r="A302" s="236"/>
      <c r="C302" s="196"/>
      <c r="D302" s="39"/>
      <c r="E302" s="246">
        <v>1</v>
      </c>
      <c r="F302" s="49"/>
      <c r="G302" s="123"/>
      <c r="H302" s="123"/>
      <c r="I302" s="12"/>
    </row>
    <row r="303" spans="1:9" ht="12.95" customHeight="1" x14ac:dyDescent="0.15">
      <c r="A303" s="236"/>
      <c r="C303" s="204"/>
      <c r="D303" s="43"/>
      <c r="E303" s="248"/>
      <c r="F303" s="176" t="s">
        <v>185</v>
      </c>
      <c r="G303" s="249"/>
      <c r="H303" s="141"/>
      <c r="I303" s="44"/>
    </row>
    <row r="304" spans="1:9" ht="12.95" customHeight="1" x14ac:dyDescent="0.15">
      <c r="A304" s="236"/>
      <c r="C304" s="212" t="s">
        <v>494</v>
      </c>
      <c r="D304" s="103" t="s">
        <v>496</v>
      </c>
      <c r="E304" s="250"/>
      <c r="F304" s="177"/>
      <c r="G304" s="238"/>
      <c r="H304" s="238"/>
      <c r="I304" s="104"/>
    </row>
    <row r="305" spans="1:9" ht="12.95" customHeight="1" x14ac:dyDescent="0.15">
      <c r="A305" s="236"/>
      <c r="C305" s="196"/>
      <c r="D305" s="39"/>
      <c r="E305" s="246">
        <v>1</v>
      </c>
      <c r="F305" s="49"/>
      <c r="G305" s="123"/>
      <c r="H305" s="123"/>
      <c r="I305" s="40"/>
    </row>
    <row r="306" spans="1:9" ht="12.95" customHeight="1" x14ac:dyDescent="0.15">
      <c r="A306" s="236"/>
      <c r="C306" s="197"/>
      <c r="D306" s="41"/>
      <c r="E306" s="247"/>
      <c r="F306" s="51" t="s">
        <v>184</v>
      </c>
      <c r="G306" s="241"/>
      <c r="H306" s="138"/>
      <c r="I306" s="42"/>
    </row>
    <row r="307" spans="1:9" ht="12.95" customHeight="1" x14ac:dyDescent="0.15">
      <c r="A307" s="236"/>
      <c r="C307" s="195" t="s">
        <v>495</v>
      </c>
      <c r="D307" s="37" t="s">
        <v>497</v>
      </c>
      <c r="E307" s="245"/>
      <c r="F307" s="47"/>
      <c r="G307" s="139"/>
      <c r="H307" s="139"/>
      <c r="I307" s="38"/>
    </row>
    <row r="308" spans="1:9" ht="12.95" customHeight="1" x14ac:dyDescent="0.15">
      <c r="A308" s="236"/>
      <c r="C308" s="196"/>
      <c r="D308" s="39"/>
      <c r="E308" s="246">
        <v>2</v>
      </c>
      <c r="F308" s="49"/>
      <c r="G308" s="123"/>
      <c r="H308" s="123"/>
      <c r="I308" s="40"/>
    </row>
    <row r="309" spans="1:9" ht="12.95" customHeight="1" x14ac:dyDescent="0.15">
      <c r="A309" s="236"/>
      <c r="C309" s="197"/>
      <c r="D309" s="41"/>
      <c r="E309" s="247"/>
      <c r="F309" s="51" t="s">
        <v>185</v>
      </c>
      <c r="G309" s="241"/>
      <c r="H309" s="138"/>
      <c r="I309" s="42"/>
    </row>
    <row r="310" spans="1:9" ht="12.95" customHeight="1" x14ac:dyDescent="0.15">
      <c r="A310" s="236"/>
      <c r="C310" s="196" t="s">
        <v>498</v>
      </c>
      <c r="D310" s="39" t="s">
        <v>417</v>
      </c>
      <c r="E310" s="246"/>
      <c r="F310" s="49"/>
      <c r="G310" s="123"/>
      <c r="H310" s="123"/>
      <c r="I310" s="40"/>
    </row>
    <row r="311" spans="1:9" ht="12.95" customHeight="1" x14ac:dyDescent="0.15">
      <c r="A311" s="236"/>
      <c r="C311" s="196"/>
      <c r="D311" s="39"/>
      <c r="E311" s="246">
        <v>13.8</v>
      </c>
      <c r="F311" s="49"/>
      <c r="G311" s="123"/>
      <c r="H311" s="123"/>
      <c r="I311" s="40"/>
    </row>
    <row r="312" spans="1:9" ht="12.95" customHeight="1" x14ac:dyDescent="0.15">
      <c r="A312" s="236"/>
      <c r="C312" s="197"/>
      <c r="D312" s="41"/>
      <c r="E312" s="247"/>
      <c r="F312" s="51" t="s">
        <v>101</v>
      </c>
      <c r="G312" s="241"/>
      <c r="H312" s="138"/>
      <c r="I312" s="42"/>
    </row>
    <row r="313" spans="1:9" ht="12.95" customHeight="1" x14ac:dyDescent="0.15">
      <c r="A313" s="236"/>
      <c r="C313" s="195" t="s">
        <v>274</v>
      </c>
      <c r="D313" s="37" t="s">
        <v>490</v>
      </c>
      <c r="E313" s="245"/>
      <c r="F313" s="47"/>
      <c r="G313" s="139"/>
      <c r="H313" s="139"/>
      <c r="I313" s="38"/>
    </row>
    <row r="314" spans="1:9" ht="12.95" customHeight="1" x14ac:dyDescent="0.15">
      <c r="A314" s="236"/>
      <c r="C314" s="196"/>
      <c r="D314" s="39"/>
      <c r="E314" s="246">
        <v>220.3</v>
      </c>
      <c r="F314" s="49"/>
      <c r="G314" s="123"/>
      <c r="H314" s="123"/>
      <c r="I314" s="40"/>
    </row>
    <row r="315" spans="1:9" ht="12.95" customHeight="1" x14ac:dyDescent="0.15">
      <c r="A315" s="236"/>
      <c r="C315" s="197"/>
      <c r="D315" s="41"/>
      <c r="E315" s="247"/>
      <c r="F315" s="51" t="s">
        <v>14</v>
      </c>
      <c r="G315" s="241"/>
      <c r="H315" s="138"/>
      <c r="I315" s="42"/>
    </row>
    <row r="316" spans="1:9" ht="12.95" customHeight="1" x14ac:dyDescent="0.15">
      <c r="A316" s="236"/>
      <c r="C316" s="195" t="s">
        <v>493</v>
      </c>
      <c r="D316" s="37" t="s">
        <v>491</v>
      </c>
      <c r="E316" s="245"/>
      <c r="F316" s="47"/>
      <c r="G316" s="139"/>
      <c r="H316" s="139"/>
      <c r="I316" s="38"/>
    </row>
    <row r="317" spans="1:9" ht="12.95" customHeight="1" x14ac:dyDescent="0.15">
      <c r="A317" s="236"/>
      <c r="C317" s="196"/>
      <c r="D317" s="39"/>
      <c r="E317" s="246">
        <v>220.3</v>
      </c>
      <c r="F317" s="49"/>
      <c r="G317" s="123"/>
      <c r="H317" s="123"/>
      <c r="I317" s="40"/>
    </row>
    <row r="318" spans="1:9" ht="12.95" customHeight="1" x14ac:dyDescent="0.15">
      <c r="A318" s="236"/>
      <c r="C318" s="197"/>
      <c r="D318" s="41"/>
      <c r="E318" s="247"/>
      <c r="F318" s="51" t="s">
        <v>14</v>
      </c>
      <c r="G318" s="241"/>
      <c r="H318" s="138"/>
      <c r="I318" s="42"/>
    </row>
    <row r="319" spans="1:9" ht="12.95" customHeight="1" x14ac:dyDescent="0.15">
      <c r="A319" s="236"/>
      <c r="C319" s="195" t="s">
        <v>499</v>
      </c>
      <c r="D319" s="37" t="s">
        <v>500</v>
      </c>
      <c r="E319" s="245"/>
      <c r="F319" s="47"/>
      <c r="G319" s="139"/>
      <c r="H319" s="139"/>
      <c r="I319" s="38"/>
    </row>
    <row r="320" spans="1:9" ht="12.75" customHeight="1" x14ac:dyDescent="0.15">
      <c r="A320" s="236"/>
      <c r="C320" s="196"/>
      <c r="D320" s="39"/>
      <c r="E320" s="246">
        <v>1</v>
      </c>
      <c r="F320" s="49"/>
      <c r="G320" s="123"/>
      <c r="H320" s="123"/>
      <c r="I320" s="12"/>
    </row>
    <row r="321" spans="1:9" ht="12.95" customHeight="1" x14ac:dyDescent="0.15">
      <c r="A321" s="236"/>
      <c r="C321" s="197"/>
      <c r="D321" s="41"/>
      <c r="E321" s="247"/>
      <c r="F321" s="51" t="s">
        <v>511</v>
      </c>
      <c r="G321" s="241"/>
      <c r="H321" s="138"/>
      <c r="I321" s="42"/>
    </row>
    <row r="322" spans="1:9" ht="12.95" customHeight="1" x14ac:dyDescent="0.15">
      <c r="A322" s="236"/>
      <c r="C322" s="195" t="s">
        <v>504</v>
      </c>
      <c r="D322" s="37" t="s">
        <v>501</v>
      </c>
      <c r="E322" s="245"/>
      <c r="F322" s="47"/>
      <c r="G322" s="139"/>
      <c r="H322" s="139"/>
      <c r="I322" s="38"/>
    </row>
    <row r="323" spans="1:9" ht="12.75" customHeight="1" x14ac:dyDescent="0.15">
      <c r="A323" s="236"/>
      <c r="C323" s="196"/>
      <c r="D323" s="39"/>
      <c r="E323" s="246">
        <v>6</v>
      </c>
      <c r="F323" s="49"/>
      <c r="G323" s="123"/>
      <c r="H323" s="123"/>
      <c r="I323" s="12"/>
    </row>
    <row r="324" spans="1:9" ht="12.95" customHeight="1" x14ac:dyDescent="0.15">
      <c r="A324" s="236"/>
      <c r="C324" s="197"/>
      <c r="D324" s="41"/>
      <c r="E324" s="247"/>
      <c r="F324" s="51" t="s">
        <v>511</v>
      </c>
      <c r="G324" s="241"/>
      <c r="H324" s="138"/>
      <c r="I324" s="42"/>
    </row>
    <row r="325" spans="1:9" ht="12.95" customHeight="1" x14ac:dyDescent="0.15">
      <c r="A325" s="236"/>
      <c r="C325" s="195" t="s">
        <v>505</v>
      </c>
      <c r="D325" s="37" t="s">
        <v>502</v>
      </c>
      <c r="E325" s="245"/>
      <c r="F325" s="47"/>
      <c r="G325" s="139"/>
      <c r="H325" s="139"/>
      <c r="I325" s="38"/>
    </row>
    <row r="326" spans="1:9" ht="12.75" customHeight="1" x14ac:dyDescent="0.15">
      <c r="A326" s="236"/>
      <c r="C326" s="196"/>
      <c r="D326" s="39"/>
      <c r="E326" s="246">
        <v>2</v>
      </c>
      <c r="F326" s="49"/>
      <c r="G326" s="123"/>
      <c r="H326" s="123"/>
      <c r="I326" s="12"/>
    </row>
    <row r="327" spans="1:9" ht="12.95" customHeight="1" x14ac:dyDescent="0.15">
      <c r="A327" s="236"/>
      <c r="C327" s="197"/>
      <c r="D327" s="41"/>
      <c r="E327" s="247"/>
      <c r="F327" s="51" t="s">
        <v>511</v>
      </c>
      <c r="G327" s="241"/>
      <c r="H327" s="138"/>
      <c r="I327" s="42"/>
    </row>
    <row r="328" spans="1:9" ht="12.95" customHeight="1" x14ac:dyDescent="0.15">
      <c r="A328" s="236"/>
      <c r="C328" s="195" t="s">
        <v>506</v>
      </c>
      <c r="D328" s="37" t="s">
        <v>503</v>
      </c>
      <c r="E328" s="245"/>
      <c r="F328" s="47"/>
      <c r="G328" s="139"/>
      <c r="H328" s="139"/>
      <c r="I328" s="38"/>
    </row>
    <row r="329" spans="1:9" ht="12.75" customHeight="1" x14ac:dyDescent="0.15">
      <c r="A329" s="236"/>
      <c r="C329" s="196"/>
      <c r="D329" s="39"/>
      <c r="E329" s="246">
        <v>2</v>
      </c>
      <c r="F329" s="49"/>
      <c r="G329" s="123"/>
      <c r="H329" s="123"/>
      <c r="I329" s="12"/>
    </row>
    <row r="330" spans="1:9" ht="12.95" customHeight="1" x14ac:dyDescent="0.15">
      <c r="A330" s="236"/>
      <c r="C330" s="197"/>
      <c r="D330" s="41"/>
      <c r="E330" s="247"/>
      <c r="F330" s="51" t="s">
        <v>511</v>
      </c>
      <c r="G330" s="241"/>
      <c r="H330" s="138"/>
      <c r="I330" s="42"/>
    </row>
    <row r="331" spans="1:9" ht="12.95" customHeight="1" x14ac:dyDescent="0.15">
      <c r="A331" s="236"/>
      <c r="C331" s="195" t="s">
        <v>507</v>
      </c>
      <c r="D331" s="37" t="s">
        <v>500</v>
      </c>
      <c r="E331" s="245"/>
      <c r="F331" s="47"/>
      <c r="G331" s="139"/>
      <c r="H331" s="139"/>
      <c r="I331" s="38"/>
    </row>
    <row r="332" spans="1:9" ht="12.75" customHeight="1" x14ac:dyDescent="0.15">
      <c r="A332" s="236"/>
      <c r="C332" s="196"/>
      <c r="D332" s="39"/>
      <c r="E332" s="246">
        <v>1</v>
      </c>
      <c r="F332" s="49"/>
      <c r="G332" s="123"/>
      <c r="H332" s="123"/>
      <c r="I332" s="12"/>
    </row>
    <row r="333" spans="1:9" ht="12.95" customHeight="1" x14ac:dyDescent="0.15">
      <c r="A333" s="236"/>
      <c r="C333" s="197"/>
      <c r="D333" s="41"/>
      <c r="E333" s="247"/>
      <c r="F333" s="51" t="s">
        <v>511</v>
      </c>
      <c r="G333" s="241"/>
      <c r="H333" s="138"/>
      <c r="I333" s="42"/>
    </row>
    <row r="334" spans="1:9" ht="12.95" customHeight="1" x14ac:dyDescent="0.15">
      <c r="A334" s="236"/>
      <c r="C334" s="195" t="s">
        <v>508</v>
      </c>
      <c r="D334" s="37" t="s">
        <v>501</v>
      </c>
      <c r="E334" s="245"/>
      <c r="F334" s="47"/>
      <c r="G334" s="139"/>
      <c r="H334" s="139"/>
      <c r="I334" s="38"/>
    </row>
    <row r="335" spans="1:9" ht="12.75" customHeight="1" x14ac:dyDescent="0.15">
      <c r="A335" s="236"/>
      <c r="C335" s="196"/>
      <c r="D335" s="39"/>
      <c r="E335" s="246">
        <v>6</v>
      </c>
      <c r="F335" s="49"/>
      <c r="G335" s="123"/>
      <c r="H335" s="123"/>
      <c r="I335" s="12"/>
    </row>
    <row r="336" spans="1:9" ht="12.95" customHeight="1" x14ac:dyDescent="0.15">
      <c r="A336" s="236"/>
      <c r="C336" s="197"/>
      <c r="D336" s="41"/>
      <c r="E336" s="247"/>
      <c r="F336" s="51" t="s">
        <v>511</v>
      </c>
      <c r="G336" s="241"/>
      <c r="H336" s="138"/>
      <c r="I336" s="42"/>
    </row>
    <row r="337" spans="1:9" ht="12.95" customHeight="1" x14ac:dyDescent="0.15">
      <c r="A337" s="236"/>
      <c r="C337" s="195" t="s">
        <v>509</v>
      </c>
      <c r="D337" s="37" t="s">
        <v>502</v>
      </c>
      <c r="E337" s="245"/>
      <c r="F337" s="47"/>
      <c r="G337" s="139"/>
      <c r="H337" s="139"/>
      <c r="I337" s="38"/>
    </row>
    <row r="338" spans="1:9" ht="12.75" customHeight="1" x14ac:dyDescent="0.15">
      <c r="A338" s="236"/>
      <c r="C338" s="196"/>
      <c r="D338" s="39"/>
      <c r="E338" s="246">
        <v>2</v>
      </c>
      <c r="F338" s="49"/>
      <c r="G338" s="123"/>
      <c r="H338" s="123"/>
      <c r="I338" s="12"/>
    </row>
    <row r="339" spans="1:9" ht="12.95" customHeight="1" x14ac:dyDescent="0.15">
      <c r="A339" s="236"/>
      <c r="C339" s="197"/>
      <c r="D339" s="41"/>
      <c r="E339" s="247"/>
      <c r="F339" s="51" t="s">
        <v>511</v>
      </c>
      <c r="G339" s="241"/>
      <c r="H339" s="138"/>
      <c r="I339" s="42"/>
    </row>
    <row r="340" spans="1:9" ht="12.95" customHeight="1" x14ac:dyDescent="0.15">
      <c r="A340" s="236"/>
      <c r="C340" s="195" t="s">
        <v>510</v>
      </c>
      <c r="D340" s="37" t="s">
        <v>503</v>
      </c>
      <c r="E340" s="245"/>
      <c r="F340" s="47"/>
      <c r="G340" s="139"/>
      <c r="H340" s="139"/>
      <c r="I340" s="38"/>
    </row>
    <row r="341" spans="1:9" ht="12.75" customHeight="1" x14ac:dyDescent="0.15">
      <c r="A341" s="236"/>
      <c r="C341" s="196"/>
      <c r="D341" s="39"/>
      <c r="E341" s="246">
        <v>2</v>
      </c>
      <c r="F341" s="49"/>
      <c r="G341" s="123"/>
      <c r="H341" s="123"/>
      <c r="I341" s="12"/>
    </row>
    <row r="342" spans="1:9" ht="12.95" customHeight="1" x14ac:dyDescent="0.15">
      <c r="A342" s="236"/>
      <c r="C342" s="197"/>
      <c r="D342" s="41"/>
      <c r="E342" s="247"/>
      <c r="F342" s="51" t="s">
        <v>511</v>
      </c>
      <c r="G342" s="241"/>
      <c r="H342" s="138"/>
      <c r="I342" s="42"/>
    </row>
    <row r="343" spans="1:9" ht="12.95" customHeight="1" x14ac:dyDescent="0.15">
      <c r="A343" s="236"/>
      <c r="C343" s="195" t="s">
        <v>186</v>
      </c>
      <c r="D343" s="37" t="s">
        <v>519</v>
      </c>
      <c r="E343" s="245"/>
      <c r="F343" s="47"/>
      <c r="G343" s="139"/>
      <c r="H343" s="139"/>
      <c r="I343" s="38"/>
    </row>
    <row r="344" spans="1:9" ht="12.95" customHeight="1" x14ac:dyDescent="0.15">
      <c r="A344" s="236"/>
      <c r="C344" s="196"/>
      <c r="D344" s="39" t="s">
        <v>262</v>
      </c>
      <c r="E344" s="246">
        <v>9</v>
      </c>
      <c r="F344" s="49"/>
      <c r="G344" s="123"/>
      <c r="H344" s="123"/>
      <c r="I344" s="40"/>
    </row>
    <row r="345" spans="1:9" ht="12.95" customHeight="1" x14ac:dyDescent="0.15">
      <c r="A345" s="236"/>
      <c r="C345" s="197"/>
      <c r="D345" s="41" t="s">
        <v>520</v>
      </c>
      <c r="E345" s="247"/>
      <c r="F345" s="51" t="s">
        <v>264</v>
      </c>
      <c r="G345" s="241"/>
      <c r="H345" s="138"/>
      <c r="I345" s="42"/>
    </row>
    <row r="346" spans="1:9" ht="12.95" customHeight="1" x14ac:dyDescent="0.15">
      <c r="A346" s="236"/>
      <c r="C346" s="195" t="s">
        <v>186</v>
      </c>
      <c r="D346" s="37" t="s">
        <v>521</v>
      </c>
      <c r="E346" s="245"/>
      <c r="F346" s="47"/>
      <c r="G346" s="139"/>
      <c r="H346" s="139"/>
      <c r="I346" s="38"/>
    </row>
    <row r="347" spans="1:9" ht="12.95" customHeight="1" x14ac:dyDescent="0.15">
      <c r="A347" s="236"/>
      <c r="C347" s="196"/>
      <c r="D347" s="39" t="s">
        <v>262</v>
      </c>
      <c r="E347" s="246">
        <v>4</v>
      </c>
      <c r="F347" s="49"/>
      <c r="G347" s="123"/>
      <c r="H347" s="123"/>
      <c r="I347" s="40"/>
    </row>
    <row r="348" spans="1:9" ht="12.95" customHeight="1" x14ac:dyDescent="0.15">
      <c r="A348" s="236"/>
      <c r="C348" s="197"/>
      <c r="D348" s="41" t="s">
        <v>265</v>
      </c>
      <c r="E348" s="247"/>
      <c r="F348" s="51" t="s">
        <v>264</v>
      </c>
      <c r="G348" s="241"/>
      <c r="H348" s="138"/>
      <c r="I348" s="42"/>
    </row>
    <row r="349" spans="1:9" ht="12.95" customHeight="1" x14ac:dyDescent="0.15">
      <c r="A349" s="236"/>
      <c r="C349" s="195" t="s">
        <v>238</v>
      </c>
      <c r="D349" s="37" t="s">
        <v>237</v>
      </c>
      <c r="E349" s="245"/>
      <c r="F349" s="47"/>
      <c r="G349" s="139"/>
      <c r="H349" s="139"/>
      <c r="I349" s="38"/>
    </row>
    <row r="350" spans="1:9" ht="12.95" customHeight="1" x14ac:dyDescent="0.15">
      <c r="A350" s="236"/>
      <c r="C350" s="196"/>
      <c r="D350" s="39" t="s">
        <v>514</v>
      </c>
      <c r="E350" s="246">
        <v>232</v>
      </c>
      <c r="F350" s="49"/>
      <c r="G350" s="123"/>
      <c r="H350" s="123"/>
      <c r="I350" s="12"/>
    </row>
    <row r="351" spans="1:9" ht="12.95" customHeight="1" x14ac:dyDescent="0.15">
      <c r="A351" s="236"/>
      <c r="C351" s="197"/>
      <c r="D351" s="41"/>
      <c r="E351" s="247"/>
      <c r="F351" s="51" t="s">
        <v>6</v>
      </c>
      <c r="G351" s="241"/>
      <c r="H351" s="138"/>
      <c r="I351" s="42"/>
    </row>
    <row r="352" spans="1:9" ht="12.95" customHeight="1" x14ac:dyDescent="0.15">
      <c r="A352" s="236"/>
      <c r="C352" s="195" t="s">
        <v>238</v>
      </c>
      <c r="D352" s="37" t="s">
        <v>237</v>
      </c>
      <c r="E352" s="245"/>
      <c r="F352" s="47"/>
      <c r="G352" s="139"/>
      <c r="H352" s="139"/>
      <c r="I352" s="38"/>
    </row>
    <row r="353" spans="1:9" ht="12.95" customHeight="1" x14ac:dyDescent="0.15">
      <c r="A353" s="236"/>
      <c r="C353" s="196"/>
      <c r="D353" s="39" t="s">
        <v>516</v>
      </c>
      <c r="E353" s="246">
        <v>29.4</v>
      </c>
      <c r="F353" s="49"/>
      <c r="G353" s="123"/>
      <c r="H353" s="123"/>
      <c r="I353" s="12"/>
    </row>
    <row r="354" spans="1:9" ht="12.95" customHeight="1" x14ac:dyDescent="0.15">
      <c r="A354" s="236"/>
      <c r="C354" s="197"/>
      <c r="D354" s="41"/>
      <c r="E354" s="247"/>
      <c r="F354" s="51" t="s">
        <v>6</v>
      </c>
      <c r="G354" s="241"/>
      <c r="H354" s="138"/>
      <c r="I354" s="42"/>
    </row>
    <row r="355" spans="1:9" ht="12.95" customHeight="1" x14ac:dyDescent="0.15">
      <c r="A355" s="236"/>
      <c r="C355" s="195"/>
      <c r="D355" s="37"/>
      <c r="E355" s="245"/>
      <c r="F355" s="47"/>
      <c r="G355" s="139"/>
      <c r="H355" s="139"/>
      <c r="I355" s="38" t="s">
        <v>40</v>
      </c>
    </row>
    <row r="356" spans="1:9" ht="12.95" customHeight="1" x14ac:dyDescent="0.15">
      <c r="A356" s="236"/>
      <c r="C356" s="196" t="s">
        <v>188</v>
      </c>
      <c r="D356" s="39"/>
      <c r="E356" s="246"/>
      <c r="F356" s="49"/>
      <c r="G356" s="123"/>
      <c r="H356" s="123"/>
      <c r="I356" s="12"/>
    </row>
    <row r="357" spans="1:9" ht="12.95" customHeight="1" x14ac:dyDescent="0.15">
      <c r="A357" s="236"/>
      <c r="C357" s="197"/>
      <c r="D357" s="41"/>
      <c r="E357" s="247"/>
      <c r="F357" s="51"/>
      <c r="G357" s="241"/>
      <c r="H357" s="138"/>
      <c r="I357" s="42"/>
    </row>
    <row r="358" spans="1:9" ht="12.95" customHeight="1" x14ac:dyDescent="0.15">
      <c r="A358" s="236"/>
      <c r="C358" s="195" t="s">
        <v>189</v>
      </c>
      <c r="D358" s="37" t="s">
        <v>187</v>
      </c>
      <c r="E358" s="245"/>
      <c r="F358" s="47"/>
      <c r="G358" s="139"/>
      <c r="H358" s="139"/>
      <c r="I358" s="38"/>
    </row>
    <row r="359" spans="1:9" ht="12.95" customHeight="1" x14ac:dyDescent="0.15">
      <c r="A359" s="236"/>
      <c r="C359" s="196"/>
      <c r="D359" s="39"/>
      <c r="E359" s="246">
        <f>31.3*2.45</f>
        <v>76.685000000000002</v>
      </c>
      <c r="F359" s="49"/>
      <c r="G359" s="123"/>
      <c r="H359" s="123"/>
      <c r="I359" s="40"/>
    </row>
    <row r="360" spans="1:9" ht="12.95" customHeight="1" x14ac:dyDescent="0.15">
      <c r="A360" s="236"/>
      <c r="C360" s="196"/>
      <c r="D360" s="39"/>
      <c r="E360" s="246"/>
      <c r="F360" s="49" t="s">
        <v>66</v>
      </c>
      <c r="G360" s="241"/>
      <c r="H360" s="138"/>
      <c r="I360" s="42"/>
    </row>
    <row r="361" spans="1:9" ht="12.95" customHeight="1" x14ac:dyDescent="0.15">
      <c r="A361" s="236"/>
      <c r="C361" s="195" t="s">
        <v>189</v>
      </c>
      <c r="D361" s="37" t="s">
        <v>512</v>
      </c>
      <c r="E361" s="245"/>
      <c r="F361" s="47"/>
      <c r="G361" s="139"/>
      <c r="H361" s="139"/>
      <c r="I361" s="38"/>
    </row>
    <row r="362" spans="1:9" ht="12.95" customHeight="1" x14ac:dyDescent="0.15">
      <c r="A362" s="236"/>
      <c r="C362" s="196"/>
      <c r="D362" s="39"/>
      <c r="E362" s="246">
        <f>3.1*2.35</f>
        <v>7.2850000000000001</v>
      </c>
      <c r="F362" s="49"/>
      <c r="G362" s="123"/>
      <c r="H362" s="123"/>
      <c r="I362" s="40"/>
    </row>
    <row r="363" spans="1:9" ht="12.95" customHeight="1" x14ac:dyDescent="0.15">
      <c r="A363" s="236"/>
      <c r="C363" s="204"/>
      <c r="D363" s="43"/>
      <c r="E363" s="248"/>
      <c r="F363" s="176" t="s">
        <v>66</v>
      </c>
      <c r="G363" s="249"/>
      <c r="H363" s="141"/>
      <c r="I363" s="44"/>
    </row>
    <row r="364" spans="1:9" ht="12.95" customHeight="1" x14ac:dyDescent="0.15">
      <c r="A364" s="236"/>
      <c r="C364" s="212" t="s">
        <v>189</v>
      </c>
      <c r="D364" s="103" t="s">
        <v>513</v>
      </c>
      <c r="E364" s="250"/>
      <c r="F364" s="177"/>
      <c r="G364" s="238"/>
      <c r="H364" s="238"/>
      <c r="I364" s="104"/>
    </row>
    <row r="365" spans="1:9" ht="12.95" customHeight="1" x14ac:dyDescent="0.15">
      <c r="A365" s="236"/>
      <c r="C365" s="196"/>
      <c r="D365" s="39"/>
      <c r="E365" s="246">
        <f>0.7*2.35</f>
        <v>1.645</v>
      </c>
      <c r="F365" s="49"/>
      <c r="G365" s="123"/>
      <c r="H365" s="123"/>
      <c r="I365" s="40"/>
    </row>
    <row r="366" spans="1:9" ht="12.95" customHeight="1" x14ac:dyDescent="0.15">
      <c r="A366" s="236"/>
      <c r="C366" s="196"/>
      <c r="D366" s="39"/>
      <c r="E366" s="246"/>
      <c r="F366" s="49" t="s">
        <v>66</v>
      </c>
      <c r="G366" s="251"/>
      <c r="H366" s="123"/>
      <c r="I366" s="40"/>
    </row>
    <row r="367" spans="1:9" ht="12.95" customHeight="1" x14ac:dyDescent="0.15">
      <c r="A367" s="236"/>
      <c r="C367" s="195" t="s">
        <v>189</v>
      </c>
      <c r="D367" s="37" t="s">
        <v>517</v>
      </c>
      <c r="E367" s="245"/>
      <c r="F367" s="47"/>
      <c r="G367" s="139"/>
      <c r="H367" s="139"/>
      <c r="I367" s="38"/>
    </row>
    <row r="368" spans="1:9" ht="12.95" customHeight="1" x14ac:dyDescent="0.15">
      <c r="A368" s="236"/>
      <c r="C368" s="196"/>
      <c r="D368" s="39" t="s">
        <v>117</v>
      </c>
      <c r="E368" s="246">
        <v>1</v>
      </c>
      <c r="F368" s="49"/>
      <c r="G368" s="123"/>
      <c r="H368" s="123"/>
      <c r="I368" s="12"/>
    </row>
    <row r="369" spans="1:9" ht="12.95" customHeight="1" x14ac:dyDescent="0.15">
      <c r="A369" s="236"/>
      <c r="C369" s="197"/>
      <c r="D369" s="41"/>
      <c r="E369" s="247"/>
      <c r="F369" s="51" t="s">
        <v>66</v>
      </c>
      <c r="G369" s="241"/>
      <c r="H369" s="138"/>
      <c r="I369" s="42"/>
    </row>
    <row r="370" spans="1:9" ht="12.95" customHeight="1" x14ac:dyDescent="0.15">
      <c r="A370" s="236"/>
      <c r="C370" s="196" t="s">
        <v>189</v>
      </c>
      <c r="D370" s="39" t="s">
        <v>517</v>
      </c>
      <c r="E370" s="246"/>
      <c r="F370" s="49"/>
      <c r="G370" s="123"/>
      <c r="H370" s="123"/>
      <c r="I370" s="40"/>
    </row>
    <row r="371" spans="1:9" ht="12.95" customHeight="1" x14ac:dyDescent="0.15">
      <c r="A371" s="236"/>
      <c r="C371" s="196"/>
      <c r="D371" s="39" t="s">
        <v>292</v>
      </c>
      <c r="E371" s="246">
        <v>3</v>
      </c>
      <c r="F371" s="49"/>
      <c r="G371" s="123"/>
      <c r="H371" s="123"/>
      <c r="I371" s="12"/>
    </row>
    <row r="372" spans="1:9" ht="12.95" customHeight="1" x14ac:dyDescent="0.15">
      <c r="A372" s="236"/>
      <c r="C372" s="196"/>
      <c r="D372" s="39"/>
      <c r="E372" s="247"/>
      <c r="F372" s="49" t="s">
        <v>66</v>
      </c>
      <c r="G372" s="241"/>
      <c r="H372" s="138"/>
      <c r="I372" s="42"/>
    </row>
    <row r="373" spans="1:9" ht="12.95" customHeight="1" x14ac:dyDescent="0.15">
      <c r="A373" s="236"/>
      <c r="C373" s="195" t="s">
        <v>189</v>
      </c>
      <c r="D373" s="37" t="s">
        <v>263</v>
      </c>
      <c r="E373" s="245"/>
      <c r="F373" s="47"/>
      <c r="G373" s="139"/>
      <c r="H373" s="139"/>
      <c r="I373" s="38"/>
    </row>
    <row r="374" spans="1:9" ht="12.95" customHeight="1" x14ac:dyDescent="0.15">
      <c r="A374" s="236"/>
      <c r="C374" s="196"/>
      <c r="D374" s="39" t="s">
        <v>518</v>
      </c>
      <c r="E374" s="246">
        <v>0.7</v>
      </c>
      <c r="F374" s="49"/>
      <c r="G374" s="123"/>
      <c r="H374" s="123"/>
      <c r="I374" s="40"/>
    </row>
    <row r="375" spans="1:9" ht="12.95" customHeight="1" x14ac:dyDescent="0.15">
      <c r="A375" s="236"/>
      <c r="C375" s="196"/>
      <c r="D375" s="39"/>
      <c r="E375" s="246"/>
      <c r="F375" s="49" t="s">
        <v>6</v>
      </c>
      <c r="G375" s="241"/>
      <c r="H375" s="138"/>
      <c r="I375" s="42"/>
    </row>
    <row r="376" spans="1:9" ht="12.95" customHeight="1" x14ac:dyDescent="0.15">
      <c r="A376" s="236"/>
      <c r="C376" s="195" t="s">
        <v>189</v>
      </c>
      <c r="D376" s="37" t="s">
        <v>515</v>
      </c>
      <c r="E376" s="245"/>
      <c r="F376" s="47"/>
      <c r="G376" s="139"/>
      <c r="H376" s="139"/>
      <c r="I376" s="38"/>
    </row>
    <row r="377" spans="1:9" ht="12.95" customHeight="1" x14ac:dyDescent="0.15">
      <c r="A377" s="236"/>
      <c r="C377" s="196"/>
      <c r="D377" s="39"/>
      <c r="E377" s="246">
        <v>3</v>
      </c>
      <c r="F377" s="49"/>
      <c r="G377" s="123"/>
      <c r="H377" s="123"/>
      <c r="I377" s="40"/>
    </row>
    <row r="378" spans="1:9" ht="12.95" customHeight="1" x14ac:dyDescent="0.15">
      <c r="A378" s="236"/>
      <c r="C378" s="196"/>
      <c r="D378" s="39"/>
      <c r="E378" s="246"/>
      <c r="F378" s="49" t="s">
        <v>6</v>
      </c>
      <c r="G378" s="241"/>
      <c r="H378" s="138"/>
      <c r="I378" s="42"/>
    </row>
    <row r="379" spans="1:9" ht="12.95" customHeight="1" x14ac:dyDescent="0.15">
      <c r="A379" s="236"/>
      <c r="C379" s="195" t="s">
        <v>189</v>
      </c>
      <c r="D379" s="37" t="s">
        <v>236</v>
      </c>
      <c r="E379" s="245"/>
      <c r="F379" s="47"/>
      <c r="G379" s="139"/>
      <c r="H379" s="139"/>
      <c r="I379" s="38"/>
    </row>
    <row r="380" spans="1:9" ht="12.95" customHeight="1" x14ac:dyDescent="0.15">
      <c r="A380" s="236"/>
      <c r="C380" s="196"/>
      <c r="D380" s="39"/>
      <c r="E380" s="246">
        <f>E350</f>
        <v>232</v>
      </c>
      <c r="F380" s="49"/>
      <c r="G380" s="123"/>
      <c r="H380" s="123"/>
      <c r="I380" s="12"/>
    </row>
    <row r="381" spans="1:9" ht="12.95" customHeight="1" x14ac:dyDescent="0.15">
      <c r="A381" s="236"/>
      <c r="C381" s="197"/>
      <c r="D381" s="41"/>
      <c r="E381" s="247"/>
      <c r="F381" s="51" t="s">
        <v>6</v>
      </c>
      <c r="G381" s="241"/>
      <c r="H381" s="138"/>
      <c r="I381" s="42"/>
    </row>
    <row r="382" spans="1:9" ht="12.95" customHeight="1" x14ac:dyDescent="0.15">
      <c r="C382" s="175" t="s">
        <v>41</v>
      </c>
      <c r="D382" s="37"/>
      <c r="E382" s="245"/>
      <c r="F382" s="47"/>
      <c r="G382" s="139"/>
      <c r="H382" s="139"/>
      <c r="I382" s="38"/>
    </row>
    <row r="383" spans="1:9" ht="12.95" customHeight="1" x14ac:dyDescent="0.15">
      <c r="C383" s="48"/>
      <c r="D383" s="39"/>
      <c r="E383" s="246"/>
      <c r="F383" s="49"/>
      <c r="G383" s="123"/>
      <c r="H383" s="123"/>
      <c r="I383" s="40"/>
    </row>
    <row r="384" spans="1:9" ht="12.95" customHeight="1" x14ac:dyDescent="0.15">
      <c r="C384" s="48"/>
      <c r="D384" s="39"/>
      <c r="E384" s="246"/>
      <c r="F384" s="202"/>
      <c r="G384" s="251"/>
      <c r="H384" s="123"/>
      <c r="I384" s="40"/>
    </row>
    <row r="385" spans="1:9" ht="12.95" customHeight="1" x14ac:dyDescent="0.15">
      <c r="A385" s="236" t="s">
        <v>30</v>
      </c>
      <c r="C385" s="211"/>
      <c r="D385" s="102"/>
      <c r="E385" s="243"/>
      <c r="F385" s="215"/>
      <c r="G385" s="139"/>
      <c r="H385" s="139"/>
      <c r="I385" s="216"/>
    </row>
    <row r="386" spans="1:9" ht="12.95" customHeight="1" x14ac:dyDescent="0.15">
      <c r="A386" s="236" t="s">
        <v>30</v>
      </c>
      <c r="C386" s="198"/>
      <c r="D386" s="35"/>
      <c r="E386" s="230"/>
      <c r="F386" s="45"/>
      <c r="G386" s="123"/>
      <c r="H386" s="123"/>
      <c r="I386" s="40"/>
    </row>
    <row r="387" spans="1:9" ht="12.95" customHeight="1" x14ac:dyDescent="0.15">
      <c r="A387" s="236" t="s">
        <v>30</v>
      </c>
      <c r="C387" s="199"/>
      <c r="D387" s="36"/>
      <c r="E387" s="242"/>
      <c r="F387" s="51"/>
      <c r="G387" s="138"/>
      <c r="H387" s="138"/>
      <c r="I387" s="42"/>
    </row>
    <row r="388" spans="1:9" ht="12.95" customHeight="1" x14ac:dyDescent="0.15">
      <c r="A388" s="236" t="s">
        <v>30</v>
      </c>
      <c r="C388" s="211"/>
      <c r="D388" s="102"/>
      <c r="E388" s="243"/>
      <c r="F388" s="215"/>
      <c r="G388" s="139"/>
      <c r="H388" s="139"/>
      <c r="I388" s="216"/>
    </row>
    <row r="389" spans="1:9" ht="12.95" customHeight="1" x14ac:dyDescent="0.15">
      <c r="A389" s="236" t="s">
        <v>30</v>
      </c>
      <c r="C389" s="198"/>
      <c r="D389" s="35"/>
      <c r="E389" s="230"/>
      <c r="F389" s="45"/>
      <c r="G389" s="123"/>
      <c r="H389" s="123"/>
      <c r="I389" s="40"/>
    </row>
    <row r="390" spans="1:9" ht="12.95" customHeight="1" x14ac:dyDescent="0.15">
      <c r="A390" s="236" t="s">
        <v>30</v>
      </c>
      <c r="C390" s="199"/>
      <c r="D390" s="36"/>
      <c r="E390" s="242"/>
      <c r="F390" s="51"/>
      <c r="G390" s="138"/>
      <c r="H390" s="138"/>
      <c r="I390" s="42"/>
    </row>
    <row r="391" spans="1:9" ht="12.95" customHeight="1" x14ac:dyDescent="0.15">
      <c r="C391" s="198"/>
      <c r="D391" s="35"/>
      <c r="E391" s="230"/>
      <c r="F391" s="45"/>
      <c r="G391" s="123"/>
      <c r="H391" s="123"/>
      <c r="I391" s="12"/>
    </row>
    <row r="392" spans="1:9" ht="12.95" customHeight="1" x14ac:dyDescent="0.15">
      <c r="C392" s="198"/>
      <c r="D392" s="35"/>
      <c r="E392" s="230"/>
      <c r="F392" s="45"/>
      <c r="G392" s="123"/>
      <c r="H392" s="123"/>
      <c r="I392" s="40"/>
    </row>
    <row r="393" spans="1:9" ht="12.95" customHeight="1" x14ac:dyDescent="0.15">
      <c r="C393" s="199"/>
      <c r="D393" s="36"/>
      <c r="E393" s="242"/>
      <c r="F393" s="51"/>
      <c r="G393" s="138"/>
      <c r="H393" s="138"/>
      <c r="I393" s="42"/>
    </row>
    <row r="394" spans="1:9" ht="12.95" customHeight="1" x14ac:dyDescent="0.15">
      <c r="A394" s="236" t="s">
        <v>30</v>
      </c>
      <c r="C394" s="195"/>
      <c r="D394" s="37"/>
      <c r="E394" s="243"/>
      <c r="F394" s="47"/>
      <c r="G394" s="139"/>
      <c r="H394" s="139"/>
      <c r="I394" s="38"/>
    </row>
    <row r="395" spans="1:9" ht="12.95" customHeight="1" x14ac:dyDescent="0.15">
      <c r="A395" s="236" t="s">
        <v>30</v>
      </c>
      <c r="C395" s="196"/>
      <c r="D395" s="39"/>
      <c r="E395" s="230"/>
      <c r="F395" s="49"/>
      <c r="G395" s="123"/>
      <c r="H395" s="123"/>
      <c r="I395" s="40"/>
    </row>
    <row r="396" spans="1:9" ht="12.95" customHeight="1" x14ac:dyDescent="0.15">
      <c r="A396" s="236" t="s">
        <v>30</v>
      </c>
      <c r="C396" s="197"/>
      <c r="D396" s="41"/>
      <c r="E396" s="242"/>
      <c r="F396" s="51"/>
      <c r="G396" s="241"/>
      <c r="H396" s="138"/>
      <c r="I396" s="42"/>
    </row>
    <row r="397" spans="1:9" ht="12.95" customHeight="1" x14ac:dyDescent="0.15">
      <c r="C397" s="198"/>
      <c r="D397" s="35"/>
      <c r="E397" s="230"/>
      <c r="F397" s="45"/>
      <c r="G397" s="123"/>
      <c r="H397" s="123"/>
      <c r="I397" s="12"/>
    </row>
    <row r="398" spans="1:9" ht="12.95" customHeight="1" x14ac:dyDescent="0.15">
      <c r="C398" s="198"/>
      <c r="D398" s="35"/>
      <c r="E398" s="230"/>
      <c r="F398" s="45"/>
      <c r="G398" s="123"/>
      <c r="H398" s="123"/>
      <c r="I398" s="40"/>
    </row>
    <row r="399" spans="1:9" ht="12.95" customHeight="1" x14ac:dyDescent="0.15">
      <c r="C399" s="199"/>
      <c r="D399" s="36"/>
      <c r="E399" s="242"/>
      <c r="F399" s="51"/>
      <c r="G399" s="138"/>
      <c r="H399" s="138"/>
      <c r="I399" s="42"/>
    </row>
    <row r="400" spans="1:9" ht="12.95" customHeight="1" x14ac:dyDescent="0.15">
      <c r="A400" s="236" t="s">
        <v>30</v>
      </c>
      <c r="C400" s="198"/>
      <c r="D400" s="35"/>
      <c r="E400" s="230"/>
      <c r="F400" s="45"/>
      <c r="G400" s="123"/>
      <c r="H400" s="123"/>
      <c r="I400" s="12"/>
    </row>
    <row r="401" spans="1:9" ht="12.95" customHeight="1" x14ac:dyDescent="0.15">
      <c r="A401" s="236" t="s">
        <v>30</v>
      </c>
      <c r="C401" s="198"/>
      <c r="D401" s="35"/>
      <c r="E401" s="230"/>
      <c r="F401" s="45"/>
      <c r="G401" s="123"/>
      <c r="H401" s="123"/>
      <c r="I401" s="40"/>
    </row>
    <row r="402" spans="1:9" ht="12.95" customHeight="1" x14ac:dyDescent="0.15">
      <c r="A402" s="236" t="s">
        <v>30</v>
      </c>
      <c r="C402" s="199"/>
      <c r="D402" s="36"/>
      <c r="E402" s="242"/>
      <c r="F402" s="51"/>
      <c r="G402" s="138"/>
      <c r="H402" s="138"/>
      <c r="I402" s="42"/>
    </row>
    <row r="403" spans="1:9" ht="12.95" customHeight="1" x14ac:dyDescent="0.15">
      <c r="C403" s="198"/>
      <c r="D403" s="35"/>
      <c r="E403" s="230"/>
      <c r="F403" s="45"/>
      <c r="G403" s="123"/>
      <c r="H403" s="123"/>
      <c r="I403" s="12"/>
    </row>
    <row r="404" spans="1:9" ht="12.95" customHeight="1" x14ac:dyDescent="0.15">
      <c r="C404" s="198"/>
      <c r="D404" s="35"/>
      <c r="E404" s="230"/>
      <c r="F404" s="45"/>
      <c r="G404" s="123"/>
      <c r="H404" s="123"/>
      <c r="I404" s="40"/>
    </row>
    <row r="405" spans="1:9" ht="12.95" customHeight="1" x14ac:dyDescent="0.15">
      <c r="C405" s="199"/>
      <c r="D405" s="36"/>
      <c r="E405" s="242"/>
      <c r="F405" s="51"/>
      <c r="G405" s="138"/>
      <c r="H405" s="138"/>
      <c r="I405" s="42"/>
    </row>
    <row r="406" spans="1:9" ht="12.95" customHeight="1" x14ac:dyDescent="0.15">
      <c r="A406" s="236" t="s">
        <v>30</v>
      </c>
      <c r="C406" s="195"/>
      <c r="D406" s="37"/>
      <c r="E406" s="243"/>
      <c r="F406" s="47"/>
      <c r="G406" s="139"/>
      <c r="H406" s="139"/>
      <c r="I406" s="38"/>
    </row>
    <row r="407" spans="1:9" ht="12.95" customHeight="1" x14ac:dyDescent="0.15">
      <c r="A407" s="236" t="s">
        <v>30</v>
      </c>
      <c r="C407" s="196"/>
      <c r="D407" s="39"/>
      <c r="E407" s="230"/>
      <c r="F407" s="49"/>
      <c r="G407" s="123"/>
      <c r="H407" s="123"/>
      <c r="I407" s="40"/>
    </row>
    <row r="408" spans="1:9" ht="12.95" customHeight="1" x14ac:dyDescent="0.15">
      <c r="A408" s="236" t="s">
        <v>30</v>
      </c>
      <c r="C408" s="197"/>
      <c r="D408" s="41"/>
      <c r="E408" s="242"/>
      <c r="F408" s="51"/>
      <c r="G408" s="241"/>
      <c r="H408" s="138"/>
      <c r="I408" s="42"/>
    </row>
    <row r="409" spans="1:9" ht="12.95" customHeight="1" x14ac:dyDescent="0.15">
      <c r="C409" s="198"/>
      <c r="D409" s="35"/>
      <c r="E409" s="230"/>
      <c r="F409" s="45"/>
      <c r="G409" s="123"/>
      <c r="H409" s="123"/>
      <c r="I409" s="12"/>
    </row>
    <row r="410" spans="1:9" ht="12.95" customHeight="1" x14ac:dyDescent="0.15">
      <c r="C410" s="198"/>
      <c r="D410" s="35"/>
      <c r="E410" s="230"/>
      <c r="F410" s="45"/>
      <c r="G410" s="123"/>
      <c r="H410" s="123"/>
      <c r="I410" s="40"/>
    </row>
    <row r="411" spans="1:9" ht="12.95" customHeight="1" x14ac:dyDescent="0.15">
      <c r="C411" s="199"/>
      <c r="D411" s="36"/>
      <c r="E411" s="242"/>
      <c r="F411" s="51"/>
      <c r="G411" s="138"/>
      <c r="H411" s="138"/>
      <c r="I411" s="42"/>
    </row>
    <row r="412" spans="1:9" ht="12.95" customHeight="1" x14ac:dyDescent="0.15">
      <c r="A412" s="236" t="s">
        <v>30</v>
      </c>
      <c r="C412" s="198"/>
      <c r="D412" s="35"/>
      <c r="E412" s="230"/>
      <c r="F412" s="45"/>
      <c r="G412" s="123"/>
      <c r="H412" s="123"/>
      <c r="I412" s="12"/>
    </row>
    <row r="413" spans="1:9" ht="12.95" customHeight="1" x14ac:dyDescent="0.15">
      <c r="A413" s="236" t="s">
        <v>30</v>
      </c>
      <c r="C413" s="198"/>
      <c r="D413" s="35"/>
      <c r="E413" s="230"/>
      <c r="F413" s="45"/>
      <c r="G413" s="123"/>
      <c r="H413" s="123"/>
      <c r="I413" s="40"/>
    </row>
    <row r="414" spans="1:9" ht="12.95" customHeight="1" x14ac:dyDescent="0.15">
      <c r="A414" s="236" t="s">
        <v>30</v>
      </c>
      <c r="C414" s="199"/>
      <c r="D414" s="36"/>
      <c r="E414" s="242"/>
      <c r="F414" s="51"/>
      <c r="G414" s="138"/>
      <c r="H414" s="138"/>
      <c r="I414" s="42"/>
    </row>
    <row r="415" spans="1:9" ht="12.95" customHeight="1" x14ac:dyDescent="0.15">
      <c r="C415" s="198"/>
      <c r="D415" s="35"/>
      <c r="E415" s="230"/>
      <c r="F415" s="45"/>
      <c r="G415" s="123"/>
      <c r="H415" s="123"/>
      <c r="I415" s="12"/>
    </row>
    <row r="416" spans="1:9" ht="12.95" customHeight="1" x14ac:dyDescent="0.15">
      <c r="C416" s="198"/>
      <c r="D416" s="35"/>
      <c r="E416" s="230"/>
      <c r="F416" s="45"/>
      <c r="G416" s="123"/>
      <c r="H416" s="123"/>
      <c r="I416" s="40"/>
    </row>
    <row r="417" spans="1:9" ht="12.95" customHeight="1" x14ac:dyDescent="0.15">
      <c r="C417" s="199"/>
      <c r="D417" s="36"/>
      <c r="E417" s="242"/>
      <c r="F417" s="51"/>
      <c r="G417" s="138"/>
      <c r="H417" s="138"/>
      <c r="I417" s="42"/>
    </row>
    <row r="418" spans="1:9" ht="12.95" customHeight="1" x14ac:dyDescent="0.15">
      <c r="C418" s="198"/>
      <c r="D418" s="35"/>
      <c r="E418" s="230"/>
      <c r="F418" s="45"/>
      <c r="G418" s="123"/>
      <c r="H418" s="123"/>
      <c r="I418" s="12"/>
    </row>
    <row r="419" spans="1:9" ht="12.95" customHeight="1" x14ac:dyDescent="0.15">
      <c r="C419" s="198"/>
      <c r="D419" s="35"/>
      <c r="E419" s="230"/>
      <c r="F419" s="45"/>
      <c r="G419" s="123"/>
      <c r="H419" s="123"/>
      <c r="I419" s="40"/>
    </row>
    <row r="420" spans="1:9" ht="12.95" customHeight="1" x14ac:dyDescent="0.15">
      <c r="C420" s="199"/>
      <c r="D420" s="36"/>
      <c r="E420" s="242"/>
      <c r="F420" s="51"/>
      <c r="G420" s="138"/>
      <c r="H420" s="138"/>
      <c r="I420" s="42"/>
    </row>
    <row r="421" spans="1:9" ht="12.95" customHeight="1" x14ac:dyDescent="0.15">
      <c r="A421" s="236" t="s">
        <v>30</v>
      </c>
      <c r="C421" s="175"/>
      <c r="D421" s="37"/>
      <c r="E421" s="244"/>
      <c r="F421" s="47"/>
      <c r="G421" s="139"/>
      <c r="H421" s="139"/>
      <c r="I421" s="38"/>
    </row>
    <row r="422" spans="1:9" ht="12.95" customHeight="1" x14ac:dyDescent="0.15">
      <c r="A422" s="236" t="s">
        <v>30</v>
      </c>
      <c r="C422" s="48"/>
      <c r="D422" s="39"/>
      <c r="E422" s="239"/>
      <c r="F422" s="49"/>
      <c r="G422" s="123"/>
      <c r="H422" s="123"/>
      <c r="I422" s="40"/>
    </row>
    <row r="423" spans="1:9" ht="12.95" customHeight="1" x14ac:dyDescent="0.15">
      <c r="A423" s="236" t="s">
        <v>30</v>
      </c>
      <c r="C423" s="53"/>
      <c r="D423" s="43"/>
      <c r="E423" s="258"/>
      <c r="F423" s="113"/>
      <c r="G423" s="249"/>
      <c r="H423" s="141"/>
      <c r="I423" s="44"/>
    </row>
  </sheetData>
  <mergeCells count="15">
    <mergeCell ref="C280:C282"/>
    <mergeCell ref="C205:C207"/>
    <mergeCell ref="C85:C87"/>
    <mergeCell ref="C67:C69"/>
    <mergeCell ref="C136:C138"/>
    <mergeCell ref="C118:C120"/>
    <mergeCell ref="C52:C54"/>
    <mergeCell ref="C127:C129"/>
    <mergeCell ref="C100:C102"/>
    <mergeCell ref="H2:I2"/>
    <mergeCell ref="C7:C9"/>
    <mergeCell ref="C2:D2"/>
    <mergeCell ref="E2:G2"/>
    <mergeCell ref="C34:C36"/>
    <mergeCell ref="C4:I6"/>
  </mergeCells>
  <phoneticPr fontId="8"/>
  <pageMargins left="0.6692913385826772" right="0.19685039370078741" top="0.43307086614173229" bottom="0.74803149606299213" header="0.31496062992125984" footer="0.59055118110236227"/>
  <pageSetup paperSize="9" fitToHeight="0" orientation="portrait" r:id="rId1"/>
  <headerFooter alignWithMargins="0">
    <oddFooter xml:space="preserve">&amp;C                                        </oddFooter>
  </headerFooter>
  <rowBreaks count="6" manualBreakCount="6">
    <brk id="63" min="2" max="8" man="1"/>
    <brk id="123" min="2" max="8" man="1"/>
    <brk id="183" min="2" max="8" man="1"/>
    <brk id="243" min="2" max="8" man="1"/>
    <brk id="303" min="2" max="8" man="1"/>
    <brk id="363" min="2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108"/>
  <sheetViews>
    <sheetView view="pageBreakPreview" zoomScale="115" zoomScaleNormal="115" zoomScaleSheetLayoutView="115" workbookViewId="0">
      <selection activeCell="K18" sqref="K18"/>
    </sheetView>
  </sheetViews>
  <sheetFormatPr defaultRowHeight="11.25" x14ac:dyDescent="0.15"/>
  <cols>
    <col min="1" max="1" width="0.1640625" customWidth="1"/>
    <col min="2" max="2" width="1.83203125" customWidth="1"/>
    <col min="3" max="3" width="21.6640625" customWidth="1"/>
    <col min="4" max="4" width="17" customWidth="1"/>
    <col min="5" max="5" width="15.83203125" customWidth="1"/>
    <col min="6" max="6" width="5" customWidth="1"/>
    <col min="7" max="7" width="13.6640625" style="257" customWidth="1"/>
    <col min="8" max="8" width="17.6640625" style="257" customWidth="1"/>
    <col min="9" max="9" width="19.6640625" customWidth="1"/>
  </cols>
  <sheetData>
    <row r="1" spans="1:9" s="1" customFormat="1" ht="18" customHeight="1" x14ac:dyDescent="0.15">
      <c r="C1" s="2" t="s">
        <v>88</v>
      </c>
      <c r="D1" s="2"/>
      <c r="E1" s="2"/>
      <c r="F1" s="2"/>
      <c r="G1" s="122"/>
      <c r="H1" s="122"/>
      <c r="I1" s="3"/>
    </row>
    <row r="2" spans="1:9" ht="21" customHeight="1" x14ac:dyDescent="0.15">
      <c r="A2" s="234"/>
      <c r="C2" s="295" t="s">
        <v>592</v>
      </c>
      <c r="D2" s="307"/>
      <c r="E2" s="307"/>
      <c r="F2" s="307"/>
      <c r="G2" s="307"/>
      <c r="H2" s="307" t="s">
        <v>30</v>
      </c>
      <c r="I2" s="308"/>
    </row>
    <row r="3" spans="1:9" ht="21" customHeight="1" x14ac:dyDescent="0.15">
      <c r="A3" s="234"/>
      <c r="C3" s="179" t="s">
        <v>85</v>
      </c>
      <c r="D3" s="180" t="s">
        <v>84</v>
      </c>
      <c r="E3" s="180" t="s">
        <v>33</v>
      </c>
      <c r="F3" s="180" t="s">
        <v>31</v>
      </c>
      <c r="G3" s="181" t="s">
        <v>35</v>
      </c>
      <c r="H3" s="181" t="s">
        <v>34</v>
      </c>
      <c r="I3" s="182" t="s">
        <v>32</v>
      </c>
    </row>
    <row r="4" spans="1:9" ht="12.95" customHeight="1" x14ac:dyDescent="0.15">
      <c r="A4" s="235" t="s">
        <v>30</v>
      </c>
      <c r="C4" s="309" t="s">
        <v>114</v>
      </c>
      <c r="D4" s="310"/>
      <c r="E4" s="310"/>
      <c r="F4" s="310"/>
      <c r="G4" s="310"/>
      <c r="H4" s="310"/>
      <c r="I4" s="311"/>
    </row>
    <row r="5" spans="1:9" ht="12.95" customHeight="1" x14ac:dyDescent="0.15">
      <c r="A5" s="236" t="s">
        <v>30</v>
      </c>
      <c r="C5" s="312"/>
      <c r="D5" s="313"/>
      <c r="E5" s="313"/>
      <c r="F5" s="313"/>
      <c r="G5" s="313"/>
      <c r="H5" s="313"/>
      <c r="I5" s="314"/>
    </row>
    <row r="6" spans="1:9" ht="12.95" customHeight="1" x14ac:dyDescent="0.15">
      <c r="A6" s="236" t="s">
        <v>30</v>
      </c>
      <c r="C6" s="312"/>
      <c r="D6" s="313"/>
      <c r="E6" s="313"/>
      <c r="F6" s="313"/>
      <c r="G6" s="313"/>
      <c r="H6" s="313"/>
      <c r="I6" s="314"/>
    </row>
    <row r="7" spans="1:9" ht="12.95" customHeight="1" x14ac:dyDescent="0.15">
      <c r="A7" s="236" t="s">
        <v>30</v>
      </c>
      <c r="C7" s="298" t="str">
        <f>'科目(電気設備工事)'!B7</f>
        <v>Ⅱ-1.共通工事</v>
      </c>
      <c r="D7" s="103"/>
      <c r="E7" s="237"/>
      <c r="F7" s="177"/>
      <c r="G7" s="238"/>
      <c r="H7" s="238"/>
      <c r="I7" s="104"/>
    </row>
    <row r="8" spans="1:9" ht="12.95" customHeight="1" x14ac:dyDescent="0.15">
      <c r="A8" s="236" t="s">
        <v>30</v>
      </c>
      <c r="C8" s="302"/>
      <c r="D8" s="39"/>
      <c r="E8" s="239"/>
      <c r="F8" s="49"/>
      <c r="G8" s="123"/>
      <c r="H8" s="123"/>
      <c r="I8" s="40"/>
    </row>
    <row r="9" spans="1:9" ht="12.95" customHeight="1" x14ac:dyDescent="0.15">
      <c r="A9" s="236" t="s">
        <v>30</v>
      </c>
      <c r="C9" s="303"/>
      <c r="D9" s="41"/>
      <c r="E9" s="240"/>
      <c r="F9" s="52"/>
      <c r="G9" s="241"/>
      <c r="H9" s="138"/>
      <c r="I9" s="42"/>
    </row>
    <row r="10" spans="1:9" ht="12.95" customHeight="1" x14ac:dyDescent="0.15">
      <c r="A10" s="236" t="s">
        <v>30</v>
      </c>
      <c r="C10" s="198" t="s">
        <v>195</v>
      </c>
      <c r="D10" s="35" t="s">
        <v>296</v>
      </c>
      <c r="E10" s="243"/>
      <c r="F10" s="47"/>
      <c r="G10" s="139"/>
      <c r="H10" s="139"/>
      <c r="I10" s="12"/>
    </row>
    <row r="11" spans="1:9" ht="12.95" customHeight="1" x14ac:dyDescent="0.15">
      <c r="A11" s="236" t="s">
        <v>30</v>
      </c>
      <c r="C11" s="198"/>
      <c r="D11" s="35"/>
      <c r="E11" s="230">
        <v>203.8</v>
      </c>
      <c r="F11" s="45" t="s">
        <v>30</v>
      </c>
      <c r="G11" s="123"/>
      <c r="H11" s="123"/>
      <c r="I11" s="40"/>
    </row>
    <row r="12" spans="1:9" ht="12.95" customHeight="1" x14ac:dyDescent="0.15">
      <c r="A12" s="236" t="s">
        <v>30</v>
      </c>
      <c r="C12" s="199"/>
      <c r="D12" s="36"/>
      <c r="E12" s="242" t="s">
        <v>30</v>
      </c>
      <c r="F12" s="51" t="s">
        <v>120</v>
      </c>
      <c r="G12" s="138"/>
      <c r="H12" s="138"/>
      <c r="I12" s="42"/>
    </row>
    <row r="13" spans="1:9" ht="12.95" customHeight="1" x14ac:dyDescent="0.15">
      <c r="A13" s="236" t="s">
        <v>30</v>
      </c>
      <c r="C13" s="198" t="s">
        <v>195</v>
      </c>
      <c r="D13" s="35" t="s">
        <v>301</v>
      </c>
      <c r="E13" s="243"/>
      <c r="F13" s="47"/>
      <c r="G13" s="139"/>
      <c r="H13" s="139"/>
      <c r="I13" s="12"/>
    </row>
    <row r="14" spans="1:9" ht="12.95" customHeight="1" x14ac:dyDescent="0.15">
      <c r="A14" s="236" t="s">
        <v>30</v>
      </c>
      <c r="C14" s="198"/>
      <c r="D14" s="35"/>
      <c r="E14" s="230">
        <v>201.8</v>
      </c>
      <c r="F14" s="45" t="s">
        <v>30</v>
      </c>
      <c r="G14" s="123"/>
      <c r="H14" s="123"/>
      <c r="I14" s="40"/>
    </row>
    <row r="15" spans="1:9" ht="12.95" customHeight="1" x14ac:dyDescent="0.15">
      <c r="A15" s="236" t="s">
        <v>30</v>
      </c>
      <c r="C15" s="199"/>
      <c r="D15" s="36"/>
      <c r="E15" s="242" t="s">
        <v>30</v>
      </c>
      <c r="F15" s="51" t="s">
        <v>120</v>
      </c>
      <c r="G15" s="138"/>
      <c r="H15" s="138"/>
      <c r="I15" s="42"/>
    </row>
    <row r="16" spans="1:9" ht="12.95" customHeight="1" x14ac:dyDescent="0.15">
      <c r="A16" s="236" t="s">
        <v>30</v>
      </c>
      <c r="C16" s="198" t="s">
        <v>195</v>
      </c>
      <c r="D16" s="35" t="s">
        <v>522</v>
      </c>
      <c r="E16" s="243"/>
      <c r="F16" s="47"/>
      <c r="G16" s="139"/>
      <c r="H16" s="139"/>
      <c r="I16" s="12"/>
    </row>
    <row r="17" spans="1:9" ht="12.95" customHeight="1" x14ac:dyDescent="0.15">
      <c r="A17" s="236" t="s">
        <v>30</v>
      </c>
      <c r="C17" s="198"/>
      <c r="D17" s="35"/>
      <c r="E17" s="230">
        <v>4.2</v>
      </c>
      <c r="F17" s="45" t="s">
        <v>30</v>
      </c>
      <c r="G17" s="123"/>
      <c r="H17" s="123"/>
      <c r="I17" s="40"/>
    </row>
    <row r="18" spans="1:9" ht="12.95" customHeight="1" x14ac:dyDescent="0.15">
      <c r="A18" s="236" t="s">
        <v>30</v>
      </c>
      <c r="C18" s="199"/>
      <c r="D18" s="36"/>
      <c r="E18" s="242" t="s">
        <v>30</v>
      </c>
      <c r="F18" s="51" t="s">
        <v>120</v>
      </c>
      <c r="G18" s="138"/>
      <c r="H18" s="138"/>
      <c r="I18" s="42"/>
    </row>
    <row r="19" spans="1:9" ht="12.95" customHeight="1" x14ac:dyDescent="0.15">
      <c r="A19" s="236" t="s">
        <v>30</v>
      </c>
      <c r="C19" s="195" t="s">
        <v>196</v>
      </c>
      <c r="D19" s="37" t="s">
        <v>197</v>
      </c>
      <c r="E19" s="243"/>
      <c r="F19" s="47"/>
      <c r="G19" s="139"/>
      <c r="H19" s="139"/>
      <c r="I19" s="12"/>
    </row>
    <row r="20" spans="1:9" ht="12.95" customHeight="1" x14ac:dyDescent="0.15">
      <c r="A20" s="236" t="s">
        <v>30</v>
      </c>
      <c r="C20" s="196"/>
      <c r="D20" s="39"/>
      <c r="E20" s="230">
        <v>26.4</v>
      </c>
      <c r="F20" s="45" t="s">
        <v>30</v>
      </c>
      <c r="G20" s="123"/>
      <c r="H20" s="123"/>
      <c r="I20" s="40"/>
    </row>
    <row r="21" spans="1:9" ht="12.95" customHeight="1" x14ac:dyDescent="0.15">
      <c r="A21" s="236" t="s">
        <v>30</v>
      </c>
      <c r="C21" s="197"/>
      <c r="D21" s="41"/>
      <c r="E21" s="242" t="s">
        <v>30</v>
      </c>
      <c r="F21" s="51" t="s">
        <v>120</v>
      </c>
      <c r="G21" s="138"/>
      <c r="H21" s="138"/>
      <c r="I21" s="42"/>
    </row>
    <row r="22" spans="1:9" ht="12.95" customHeight="1" x14ac:dyDescent="0.15">
      <c r="A22" s="236" t="s">
        <v>30</v>
      </c>
      <c r="C22" s="195" t="s">
        <v>196</v>
      </c>
      <c r="D22" s="37" t="s">
        <v>297</v>
      </c>
      <c r="E22" s="243"/>
      <c r="F22" s="47"/>
      <c r="G22" s="139"/>
      <c r="H22" s="139"/>
      <c r="I22" s="38"/>
    </row>
    <row r="23" spans="1:9" ht="12.95" customHeight="1" x14ac:dyDescent="0.15">
      <c r="A23" s="236" t="s">
        <v>30</v>
      </c>
      <c r="C23" s="48"/>
      <c r="D23" s="39"/>
      <c r="E23" s="230">
        <v>201.8</v>
      </c>
      <c r="F23" s="45" t="s">
        <v>30</v>
      </c>
      <c r="G23" s="123"/>
      <c r="H23" s="123"/>
      <c r="I23" s="40"/>
    </row>
    <row r="24" spans="1:9" ht="12.95" customHeight="1" x14ac:dyDescent="0.15">
      <c r="A24" s="236" t="s">
        <v>30</v>
      </c>
      <c r="C24" s="50"/>
      <c r="D24" s="41"/>
      <c r="E24" s="242" t="s">
        <v>30</v>
      </c>
      <c r="F24" s="51" t="s">
        <v>120</v>
      </c>
      <c r="G24" s="138"/>
      <c r="H24" s="138"/>
      <c r="I24" s="42"/>
    </row>
    <row r="25" spans="1:9" ht="12.95" customHeight="1" x14ac:dyDescent="0.15">
      <c r="A25" s="236" t="s">
        <v>30</v>
      </c>
      <c r="C25" s="195" t="s">
        <v>196</v>
      </c>
      <c r="D25" s="37" t="s">
        <v>298</v>
      </c>
      <c r="E25" s="243"/>
      <c r="F25" s="47"/>
      <c r="G25" s="139"/>
      <c r="H25" s="139"/>
      <c r="I25" s="38"/>
    </row>
    <row r="26" spans="1:9" ht="12.95" customHeight="1" x14ac:dyDescent="0.15">
      <c r="A26" s="236" t="s">
        <v>30</v>
      </c>
      <c r="C26" s="48"/>
      <c r="D26" s="39"/>
      <c r="E26" s="230">
        <v>201.8</v>
      </c>
      <c r="F26" s="45" t="s">
        <v>30</v>
      </c>
      <c r="G26" s="123"/>
      <c r="H26" s="123"/>
      <c r="I26" s="40"/>
    </row>
    <row r="27" spans="1:9" ht="12.95" customHeight="1" x14ac:dyDescent="0.15">
      <c r="A27" s="236" t="s">
        <v>30</v>
      </c>
      <c r="C27" s="50"/>
      <c r="D27" s="41"/>
      <c r="E27" s="242" t="s">
        <v>30</v>
      </c>
      <c r="F27" s="51" t="s">
        <v>120</v>
      </c>
      <c r="G27" s="138"/>
      <c r="H27" s="138"/>
      <c r="I27" s="42"/>
    </row>
    <row r="28" spans="1:9" ht="12.95" customHeight="1" x14ac:dyDescent="0.15">
      <c r="A28" s="236" t="s">
        <v>30</v>
      </c>
      <c r="C28" s="195" t="s">
        <v>198</v>
      </c>
      <c r="D28" s="37" t="s">
        <v>162</v>
      </c>
      <c r="E28" s="243"/>
      <c r="F28" s="47"/>
      <c r="G28" s="139"/>
      <c r="H28" s="139"/>
      <c r="I28" s="12" t="s">
        <v>0</v>
      </c>
    </row>
    <row r="29" spans="1:9" ht="12.95" customHeight="1" x14ac:dyDescent="0.15">
      <c r="A29" s="236" t="s">
        <v>30</v>
      </c>
      <c r="C29" s="196"/>
      <c r="D29" s="39"/>
      <c r="E29" s="230">
        <v>224.6</v>
      </c>
      <c r="F29" s="49"/>
      <c r="G29" s="123"/>
      <c r="H29" s="123"/>
      <c r="I29" s="12" t="s">
        <v>571</v>
      </c>
    </row>
    <row r="30" spans="1:9" ht="12.95" customHeight="1" x14ac:dyDescent="0.15">
      <c r="A30" s="236" t="s">
        <v>30</v>
      </c>
      <c r="C30" s="197"/>
      <c r="D30" s="41"/>
      <c r="E30" s="242"/>
      <c r="F30" s="51" t="s">
        <v>120</v>
      </c>
      <c r="G30" s="241"/>
      <c r="H30" s="138"/>
      <c r="I30" s="42"/>
    </row>
    <row r="31" spans="1:9" ht="12.95" customHeight="1" x14ac:dyDescent="0.15">
      <c r="A31" s="236" t="s">
        <v>30</v>
      </c>
      <c r="C31" s="198" t="s">
        <v>201</v>
      </c>
      <c r="D31" s="35" t="s">
        <v>193</v>
      </c>
      <c r="E31" s="243"/>
      <c r="F31" s="47"/>
      <c r="G31" s="139"/>
      <c r="H31" s="139"/>
      <c r="I31" s="12"/>
    </row>
    <row r="32" spans="1:9" ht="12.95" customHeight="1" x14ac:dyDescent="0.15">
      <c r="A32" s="236" t="s">
        <v>30</v>
      </c>
      <c r="C32" s="198" t="s">
        <v>0</v>
      </c>
      <c r="D32" s="35" t="s">
        <v>118</v>
      </c>
      <c r="E32" s="230">
        <v>3</v>
      </c>
      <c r="F32" s="45" t="s">
        <v>30</v>
      </c>
      <c r="G32" s="123"/>
      <c r="H32" s="123"/>
      <c r="I32" s="40"/>
    </row>
    <row r="33" spans="1:9" ht="12.95" customHeight="1" x14ac:dyDescent="0.15">
      <c r="A33" s="236" t="s">
        <v>30</v>
      </c>
      <c r="C33" s="199" t="s">
        <v>30</v>
      </c>
      <c r="D33" s="36" t="s">
        <v>194</v>
      </c>
      <c r="E33" s="242"/>
      <c r="F33" s="51" t="s">
        <v>119</v>
      </c>
      <c r="G33" s="138"/>
      <c r="H33" s="138"/>
      <c r="I33" s="42"/>
    </row>
    <row r="34" spans="1:9" ht="12.95" customHeight="1" x14ac:dyDescent="0.15">
      <c r="A34" s="236" t="s">
        <v>30</v>
      </c>
      <c r="C34" s="198" t="s">
        <v>259</v>
      </c>
      <c r="D34" s="35"/>
      <c r="E34" s="243"/>
      <c r="F34" s="47"/>
      <c r="G34" s="139"/>
      <c r="H34" s="139"/>
      <c r="I34" s="12"/>
    </row>
    <row r="35" spans="1:9" ht="12.95" customHeight="1" x14ac:dyDescent="0.15">
      <c r="A35" s="236" t="s">
        <v>30</v>
      </c>
      <c r="C35" s="198" t="s">
        <v>0</v>
      </c>
      <c r="D35" s="35"/>
      <c r="E35" s="230">
        <v>1</v>
      </c>
      <c r="F35" s="45" t="s">
        <v>30</v>
      </c>
      <c r="G35" s="123"/>
      <c r="H35" s="123"/>
      <c r="I35" s="40"/>
    </row>
    <row r="36" spans="1:9" ht="12.95" customHeight="1" x14ac:dyDescent="0.15">
      <c r="A36" s="236" t="s">
        <v>30</v>
      </c>
      <c r="C36" s="199" t="s">
        <v>30</v>
      </c>
      <c r="D36" s="36"/>
      <c r="E36" s="242"/>
      <c r="F36" s="51" t="s">
        <v>175</v>
      </c>
      <c r="G36" s="138"/>
      <c r="H36" s="138"/>
      <c r="I36" s="42"/>
    </row>
    <row r="37" spans="1:9" ht="12.95" customHeight="1" x14ac:dyDescent="0.15">
      <c r="A37" s="236" t="s">
        <v>30</v>
      </c>
      <c r="C37" s="175" t="s">
        <v>41</v>
      </c>
      <c r="D37" s="37"/>
      <c r="E37" s="244"/>
      <c r="F37" s="47"/>
      <c r="G37" s="139"/>
      <c r="H37" s="139"/>
      <c r="I37" s="38"/>
    </row>
    <row r="38" spans="1:9" ht="12.95" customHeight="1" x14ac:dyDescent="0.15">
      <c r="A38" s="236" t="s">
        <v>30</v>
      </c>
      <c r="C38" s="48"/>
      <c r="D38" s="39"/>
      <c r="E38" s="239"/>
      <c r="F38" s="49"/>
      <c r="G38" s="123"/>
      <c r="H38" s="123"/>
      <c r="I38" s="40"/>
    </row>
    <row r="39" spans="1:9" ht="12.95" customHeight="1" x14ac:dyDescent="0.15">
      <c r="A39" s="236" t="s">
        <v>30</v>
      </c>
      <c r="C39" s="48"/>
      <c r="D39" s="39"/>
      <c r="E39" s="239"/>
      <c r="F39" s="202"/>
      <c r="G39" s="251"/>
      <c r="H39" s="123"/>
      <c r="I39" s="40"/>
    </row>
    <row r="40" spans="1:9" ht="12.95" customHeight="1" x14ac:dyDescent="0.15">
      <c r="A40" s="236"/>
      <c r="C40" s="301" t="s">
        <v>199</v>
      </c>
      <c r="D40" s="37"/>
      <c r="E40" s="244"/>
      <c r="F40" s="47"/>
      <c r="G40" s="139"/>
      <c r="H40" s="139"/>
      <c r="I40" s="38"/>
    </row>
    <row r="41" spans="1:9" ht="12.95" customHeight="1" x14ac:dyDescent="0.15">
      <c r="A41" s="236"/>
      <c r="C41" s="302"/>
      <c r="D41" s="39"/>
      <c r="E41" s="239"/>
      <c r="F41" s="49"/>
      <c r="G41" s="123"/>
      <c r="H41" s="123"/>
      <c r="I41" s="40"/>
    </row>
    <row r="42" spans="1:9" ht="12.95" customHeight="1" x14ac:dyDescent="0.15">
      <c r="A42" s="236"/>
      <c r="C42" s="303"/>
      <c r="D42" s="41"/>
      <c r="E42" s="240"/>
      <c r="F42" s="52"/>
      <c r="G42" s="241"/>
      <c r="H42" s="138"/>
      <c r="I42" s="42"/>
    </row>
    <row r="43" spans="1:9" ht="12.95" customHeight="1" x14ac:dyDescent="0.15">
      <c r="A43" s="236"/>
      <c r="C43" s="198" t="s">
        <v>302</v>
      </c>
      <c r="D43" s="35" t="s">
        <v>523</v>
      </c>
      <c r="E43" s="230" t="s">
        <v>30</v>
      </c>
      <c r="F43" s="45" t="s">
        <v>30</v>
      </c>
      <c r="G43" s="123"/>
      <c r="H43" s="123"/>
      <c r="I43" s="12" t="s">
        <v>0</v>
      </c>
    </row>
    <row r="44" spans="1:9" ht="12.95" customHeight="1" x14ac:dyDescent="0.15">
      <c r="A44" s="236"/>
      <c r="C44" s="198" t="s">
        <v>0</v>
      </c>
      <c r="D44" s="35" t="s">
        <v>545</v>
      </c>
      <c r="E44" s="230">
        <v>1</v>
      </c>
      <c r="F44" s="45" t="s">
        <v>30</v>
      </c>
      <c r="G44" s="123"/>
      <c r="H44" s="123"/>
      <c r="I44" s="12" t="s">
        <v>572</v>
      </c>
    </row>
    <row r="45" spans="1:9" ht="12.95" customHeight="1" x14ac:dyDescent="0.15">
      <c r="A45" s="236"/>
      <c r="C45" s="199" t="s">
        <v>30</v>
      </c>
      <c r="D45" s="36" t="s">
        <v>30</v>
      </c>
      <c r="E45" s="242" t="s">
        <v>30</v>
      </c>
      <c r="F45" s="51" t="s">
        <v>200</v>
      </c>
      <c r="G45" s="138"/>
      <c r="H45" s="138"/>
      <c r="I45" s="42"/>
    </row>
    <row r="46" spans="1:9" ht="12.95" customHeight="1" x14ac:dyDescent="0.15">
      <c r="A46" s="236" t="s">
        <v>30</v>
      </c>
      <c r="C46" s="198" t="s">
        <v>303</v>
      </c>
      <c r="D46" s="37" t="s">
        <v>202</v>
      </c>
      <c r="E46" s="243"/>
      <c r="F46" s="47"/>
      <c r="G46" s="139"/>
      <c r="H46" s="139"/>
      <c r="I46" s="38"/>
    </row>
    <row r="47" spans="1:9" ht="12.95" customHeight="1" x14ac:dyDescent="0.15">
      <c r="A47" s="236" t="s">
        <v>30</v>
      </c>
      <c r="C47" s="198" t="s">
        <v>0</v>
      </c>
      <c r="D47" s="39"/>
      <c r="E47" s="230">
        <v>1</v>
      </c>
      <c r="F47" s="45" t="s">
        <v>30</v>
      </c>
      <c r="G47" s="123"/>
      <c r="H47" s="123"/>
      <c r="I47" s="40"/>
    </row>
    <row r="48" spans="1:9" ht="12.95" customHeight="1" x14ac:dyDescent="0.15">
      <c r="A48" s="236" t="s">
        <v>30</v>
      </c>
      <c r="C48" s="199" t="s">
        <v>30</v>
      </c>
      <c r="D48" s="41"/>
      <c r="E48" s="242" t="s">
        <v>30</v>
      </c>
      <c r="F48" s="51" t="s">
        <v>175</v>
      </c>
      <c r="G48" s="241"/>
      <c r="H48" s="138"/>
      <c r="I48" s="42"/>
    </row>
    <row r="49" spans="1:12" ht="12.95" customHeight="1" x14ac:dyDescent="0.15">
      <c r="A49" s="236" t="s">
        <v>30</v>
      </c>
      <c r="C49" s="211" t="s">
        <v>306</v>
      </c>
      <c r="D49" s="37" t="s">
        <v>250</v>
      </c>
      <c r="E49" s="243"/>
      <c r="F49" s="47"/>
      <c r="G49" s="139"/>
      <c r="H49" s="139"/>
      <c r="I49" s="38"/>
    </row>
    <row r="50" spans="1:12" ht="12.95" customHeight="1" x14ac:dyDescent="0.15">
      <c r="A50" s="236" t="s">
        <v>30</v>
      </c>
      <c r="C50" s="198" t="s">
        <v>0</v>
      </c>
      <c r="D50" s="39"/>
      <c r="E50" s="230">
        <v>1</v>
      </c>
      <c r="F50" s="45" t="s">
        <v>30</v>
      </c>
      <c r="G50" s="123"/>
      <c r="H50" s="123"/>
      <c r="I50" s="40"/>
      <c r="J50" s="210"/>
      <c r="K50" s="210"/>
      <c r="L50" s="210"/>
    </row>
    <row r="51" spans="1:12" ht="12.95" customHeight="1" x14ac:dyDescent="0.15">
      <c r="A51" s="236" t="s">
        <v>30</v>
      </c>
      <c r="C51" s="199" t="s">
        <v>30</v>
      </c>
      <c r="D51" s="41"/>
      <c r="E51" s="242" t="s">
        <v>30</v>
      </c>
      <c r="F51" s="51" t="s">
        <v>175</v>
      </c>
      <c r="G51" s="138"/>
      <c r="H51" s="138"/>
      <c r="I51" s="42"/>
    </row>
    <row r="52" spans="1:12" ht="12.95" customHeight="1" x14ac:dyDescent="0.15">
      <c r="A52" s="236" t="s">
        <v>30</v>
      </c>
      <c r="C52" s="198" t="s">
        <v>304</v>
      </c>
      <c r="D52" s="37" t="s">
        <v>305</v>
      </c>
      <c r="E52" s="243"/>
      <c r="F52" s="47"/>
      <c r="G52" s="139"/>
      <c r="H52" s="139"/>
      <c r="I52" s="38"/>
    </row>
    <row r="53" spans="1:12" ht="12.95" customHeight="1" x14ac:dyDescent="0.15">
      <c r="A53" s="236" t="s">
        <v>30</v>
      </c>
      <c r="C53" s="198" t="s">
        <v>0</v>
      </c>
      <c r="D53" s="39"/>
      <c r="E53" s="230">
        <v>6</v>
      </c>
      <c r="F53" s="45" t="s">
        <v>30</v>
      </c>
      <c r="G53" s="123"/>
      <c r="H53" s="123"/>
      <c r="I53" s="40"/>
    </row>
    <row r="54" spans="1:12" ht="12.95" customHeight="1" x14ac:dyDescent="0.15">
      <c r="A54" s="236" t="s">
        <v>30</v>
      </c>
      <c r="C54" s="199" t="s">
        <v>30</v>
      </c>
      <c r="D54" s="41"/>
      <c r="E54" s="242" t="s">
        <v>30</v>
      </c>
      <c r="F54" s="51" t="s">
        <v>175</v>
      </c>
      <c r="G54" s="241"/>
      <c r="H54" s="138"/>
      <c r="I54" s="42"/>
    </row>
    <row r="55" spans="1:12" ht="12.95" customHeight="1" x14ac:dyDescent="0.15">
      <c r="A55" s="236"/>
      <c r="C55" s="195" t="s">
        <v>299</v>
      </c>
      <c r="D55" s="37" t="s">
        <v>300</v>
      </c>
      <c r="E55" s="243"/>
      <c r="F55" s="47"/>
      <c r="G55" s="139"/>
      <c r="H55" s="139"/>
      <c r="I55" s="216"/>
    </row>
    <row r="56" spans="1:12" ht="12.95" customHeight="1" x14ac:dyDescent="0.15">
      <c r="A56" s="236"/>
      <c r="C56" s="48"/>
      <c r="D56" s="259" t="s">
        <v>525</v>
      </c>
      <c r="E56" s="230">
        <v>1.3</v>
      </c>
      <c r="F56" s="45" t="s">
        <v>30</v>
      </c>
      <c r="G56" s="123"/>
      <c r="H56" s="123"/>
      <c r="I56" s="40"/>
    </row>
    <row r="57" spans="1:12" ht="12.95" customHeight="1" x14ac:dyDescent="0.15">
      <c r="A57" s="236"/>
      <c r="C57" s="50"/>
      <c r="D57" s="41"/>
      <c r="E57" s="242" t="s">
        <v>30</v>
      </c>
      <c r="F57" s="51" t="s">
        <v>208</v>
      </c>
      <c r="G57" s="138"/>
      <c r="H57" s="138"/>
      <c r="I57" s="42"/>
    </row>
    <row r="58" spans="1:12" ht="12.95" customHeight="1" x14ac:dyDescent="0.15">
      <c r="A58" s="236" t="s">
        <v>30</v>
      </c>
      <c r="C58" s="198" t="s">
        <v>307</v>
      </c>
      <c r="D58" s="39" t="s">
        <v>305</v>
      </c>
      <c r="E58" s="230"/>
      <c r="F58" s="49"/>
      <c r="G58" s="123"/>
      <c r="H58" s="123"/>
      <c r="I58" s="40"/>
    </row>
    <row r="59" spans="1:12" ht="12.95" customHeight="1" x14ac:dyDescent="0.15">
      <c r="A59" s="236" t="s">
        <v>30</v>
      </c>
      <c r="C59" s="198" t="s">
        <v>0</v>
      </c>
      <c r="D59" s="39"/>
      <c r="E59" s="230">
        <v>6</v>
      </c>
      <c r="F59" s="45" t="s">
        <v>30</v>
      </c>
      <c r="G59" s="123"/>
      <c r="H59" s="123"/>
      <c r="I59" s="12"/>
      <c r="J59" s="210"/>
      <c r="K59" s="210"/>
      <c r="L59" s="210"/>
    </row>
    <row r="60" spans="1:12" ht="12.95" customHeight="1" x14ac:dyDescent="0.15">
      <c r="A60" s="236" t="s">
        <v>30</v>
      </c>
      <c r="C60" s="199" t="s">
        <v>30</v>
      </c>
      <c r="D60" s="41"/>
      <c r="E60" s="242" t="s">
        <v>30</v>
      </c>
      <c r="F60" s="51" t="s">
        <v>175</v>
      </c>
      <c r="G60" s="138"/>
      <c r="H60" s="138"/>
      <c r="I60" s="42"/>
    </row>
    <row r="61" spans="1:12" ht="12.95" customHeight="1" x14ac:dyDescent="0.15">
      <c r="A61" s="236" t="s">
        <v>30</v>
      </c>
      <c r="C61" s="211" t="s">
        <v>529</v>
      </c>
      <c r="D61" s="37" t="s">
        <v>524</v>
      </c>
      <c r="E61" s="243"/>
      <c r="F61" s="47"/>
      <c r="G61" s="139"/>
      <c r="H61" s="139"/>
      <c r="I61" s="38"/>
    </row>
    <row r="62" spans="1:12" ht="12.95" customHeight="1" x14ac:dyDescent="0.15">
      <c r="A62" s="236" t="s">
        <v>30</v>
      </c>
      <c r="C62" s="198" t="s">
        <v>0</v>
      </c>
      <c r="D62" s="39"/>
      <c r="E62" s="230">
        <v>1</v>
      </c>
      <c r="F62" s="45" t="s">
        <v>30</v>
      </c>
      <c r="G62" s="123"/>
      <c r="H62" s="123"/>
      <c r="I62" s="40" t="s">
        <v>573</v>
      </c>
      <c r="J62" s="210"/>
      <c r="K62" s="210"/>
      <c r="L62" s="210"/>
    </row>
    <row r="63" spans="1:12" ht="12.95" customHeight="1" x14ac:dyDescent="0.15">
      <c r="A63" s="236" t="s">
        <v>30</v>
      </c>
      <c r="C63" s="260" t="s">
        <v>30</v>
      </c>
      <c r="D63" s="43"/>
      <c r="E63" s="262" t="s">
        <v>30</v>
      </c>
      <c r="F63" s="176" t="s">
        <v>175</v>
      </c>
      <c r="G63" s="141"/>
      <c r="H63" s="141"/>
      <c r="I63" s="44"/>
      <c r="J63" s="210"/>
    </row>
    <row r="64" spans="1:12" ht="12.95" customHeight="1" x14ac:dyDescent="0.15">
      <c r="A64" s="236" t="s">
        <v>30</v>
      </c>
      <c r="C64" s="263" t="s">
        <v>530</v>
      </c>
      <c r="D64" s="103" t="s">
        <v>531</v>
      </c>
      <c r="E64" s="265"/>
      <c r="F64" s="177"/>
      <c r="G64" s="238"/>
      <c r="H64" s="238"/>
      <c r="I64" s="104"/>
    </row>
    <row r="65" spans="1:9" ht="12.95" customHeight="1" x14ac:dyDescent="0.15">
      <c r="A65" s="236" t="s">
        <v>30</v>
      </c>
      <c r="C65" s="198" t="s">
        <v>0</v>
      </c>
      <c r="D65" s="39"/>
      <c r="E65" s="230">
        <v>1</v>
      </c>
      <c r="F65" s="45" t="s">
        <v>30</v>
      </c>
      <c r="G65" s="123"/>
      <c r="H65" s="123"/>
      <c r="I65" s="40"/>
    </row>
    <row r="66" spans="1:9" ht="12.95" customHeight="1" x14ac:dyDescent="0.15">
      <c r="A66" s="236" t="s">
        <v>30</v>
      </c>
      <c r="C66" s="199" t="s">
        <v>30</v>
      </c>
      <c r="D66" s="41"/>
      <c r="E66" s="242" t="s">
        <v>30</v>
      </c>
      <c r="F66" s="51" t="s">
        <v>175</v>
      </c>
      <c r="G66" s="138"/>
      <c r="H66" s="138"/>
      <c r="I66" s="42"/>
    </row>
    <row r="67" spans="1:9" ht="12.95" customHeight="1" x14ac:dyDescent="0.15">
      <c r="A67" s="236" t="s">
        <v>30</v>
      </c>
      <c r="C67" s="175" t="s">
        <v>41</v>
      </c>
      <c r="D67" s="37"/>
      <c r="E67" s="244"/>
      <c r="F67" s="47"/>
      <c r="G67" s="139"/>
      <c r="H67" s="139"/>
      <c r="I67" s="38"/>
    </row>
    <row r="68" spans="1:9" ht="12.95" customHeight="1" x14ac:dyDescent="0.15">
      <c r="A68" s="236" t="s">
        <v>30</v>
      </c>
      <c r="C68" s="48"/>
      <c r="D68" s="39"/>
      <c r="E68" s="239"/>
      <c r="F68" s="49"/>
      <c r="G68" s="123"/>
      <c r="H68" s="123"/>
      <c r="I68" s="40"/>
    </row>
    <row r="69" spans="1:9" ht="12.95" customHeight="1" x14ac:dyDescent="0.15">
      <c r="A69" s="236" t="s">
        <v>30</v>
      </c>
      <c r="C69" s="48"/>
      <c r="D69" s="39"/>
      <c r="E69" s="239"/>
      <c r="F69" s="202"/>
      <c r="G69" s="251"/>
      <c r="H69" s="123"/>
      <c r="I69" s="40"/>
    </row>
    <row r="70" spans="1:9" ht="12.95" customHeight="1" x14ac:dyDescent="0.15">
      <c r="A70" s="236"/>
      <c r="C70" s="301" t="s">
        <v>241</v>
      </c>
      <c r="D70" s="37"/>
      <c r="E70" s="244"/>
      <c r="F70" s="47"/>
      <c r="G70" s="139"/>
      <c r="H70" s="139"/>
      <c r="I70" s="38"/>
    </row>
    <row r="71" spans="1:9" ht="12.95" customHeight="1" x14ac:dyDescent="0.15">
      <c r="A71" s="236"/>
      <c r="C71" s="302"/>
      <c r="D71" s="39"/>
      <c r="E71" s="239"/>
      <c r="F71" s="49"/>
      <c r="G71" s="123"/>
      <c r="H71" s="123"/>
      <c r="I71" s="40"/>
    </row>
    <row r="72" spans="1:9" ht="12.95" customHeight="1" x14ac:dyDescent="0.15">
      <c r="A72" s="236"/>
      <c r="C72" s="303"/>
      <c r="D72" s="41"/>
      <c r="E72" s="240"/>
      <c r="F72" s="52"/>
      <c r="G72" s="241"/>
      <c r="H72" s="138"/>
      <c r="I72" s="42"/>
    </row>
    <row r="73" spans="1:9" ht="12.95" customHeight="1" x14ac:dyDescent="0.15">
      <c r="A73" s="236"/>
      <c r="C73" s="198" t="s">
        <v>159</v>
      </c>
      <c r="D73" s="35" t="s">
        <v>161</v>
      </c>
      <c r="E73" s="230" t="s">
        <v>30</v>
      </c>
      <c r="F73" s="45" t="s">
        <v>30</v>
      </c>
      <c r="G73" s="123"/>
      <c r="H73" s="123"/>
      <c r="I73" s="12" t="s">
        <v>0</v>
      </c>
    </row>
    <row r="74" spans="1:9" ht="12.95" customHeight="1" x14ac:dyDescent="0.15">
      <c r="A74" s="236"/>
      <c r="C74" s="198" t="s">
        <v>0</v>
      </c>
      <c r="D74" s="35"/>
      <c r="E74" s="230">
        <v>38.700000000000003</v>
      </c>
      <c r="F74" s="45" t="s">
        <v>30</v>
      </c>
      <c r="G74" s="123"/>
      <c r="H74" s="123"/>
      <c r="I74" s="40" t="s">
        <v>574</v>
      </c>
    </row>
    <row r="75" spans="1:9" ht="12.95" customHeight="1" x14ac:dyDescent="0.15">
      <c r="A75" s="236"/>
      <c r="C75" s="199" t="s">
        <v>30</v>
      </c>
      <c r="D75" s="36" t="s">
        <v>30</v>
      </c>
      <c r="E75" s="242" t="s">
        <v>30</v>
      </c>
      <c r="F75" s="51" t="s">
        <v>6</v>
      </c>
      <c r="G75" s="138"/>
      <c r="H75" s="138"/>
      <c r="I75" s="42"/>
    </row>
    <row r="76" spans="1:9" ht="12.95" customHeight="1" x14ac:dyDescent="0.15">
      <c r="A76" s="236"/>
      <c r="C76" s="198" t="s">
        <v>61</v>
      </c>
      <c r="D76" s="35" t="s">
        <v>161</v>
      </c>
      <c r="E76" s="230" t="s">
        <v>30</v>
      </c>
      <c r="F76" s="45" t="s">
        <v>30</v>
      </c>
      <c r="G76" s="123"/>
      <c r="H76" s="123"/>
      <c r="I76" s="12" t="s">
        <v>0</v>
      </c>
    </row>
    <row r="77" spans="1:9" ht="12.95" customHeight="1" x14ac:dyDescent="0.15">
      <c r="A77" s="236"/>
      <c r="C77" s="198" t="s">
        <v>0</v>
      </c>
      <c r="D77" s="35"/>
      <c r="E77" s="230">
        <v>35.299999999999997</v>
      </c>
      <c r="F77" s="45" t="s">
        <v>30</v>
      </c>
      <c r="G77" s="123"/>
      <c r="H77" s="123"/>
      <c r="I77" s="40" t="s">
        <v>575</v>
      </c>
    </row>
    <row r="78" spans="1:9" ht="12.95" customHeight="1" x14ac:dyDescent="0.15">
      <c r="A78" s="236"/>
      <c r="C78" s="199" t="s">
        <v>30</v>
      </c>
      <c r="D78" s="36" t="s">
        <v>30</v>
      </c>
      <c r="E78" s="242" t="s">
        <v>30</v>
      </c>
      <c r="F78" s="51" t="s">
        <v>6</v>
      </c>
      <c r="G78" s="138"/>
      <c r="H78" s="138"/>
      <c r="I78" s="42"/>
    </row>
    <row r="79" spans="1:9" ht="12.95" customHeight="1" x14ac:dyDescent="0.15">
      <c r="A79" s="236"/>
      <c r="C79" s="198" t="s">
        <v>61</v>
      </c>
      <c r="D79" s="35" t="s">
        <v>161</v>
      </c>
      <c r="E79" s="230" t="s">
        <v>30</v>
      </c>
      <c r="F79" s="45" t="s">
        <v>30</v>
      </c>
      <c r="G79" s="123"/>
      <c r="H79" s="123"/>
      <c r="I79" s="12" t="s">
        <v>0</v>
      </c>
    </row>
    <row r="80" spans="1:9" ht="12.95" customHeight="1" x14ac:dyDescent="0.15">
      <c r="A80" s="236"/>
      <c r="C80" s="198" t="s">
        <v>0</v>
      </c>
      <c r="D80" s="35" t="s">
        <v>133</v>
      </c>
      <c r="E80" s="230">
        <v>4.8</v>
      </c>
      <c r="F80" s="45" t="s">
        <v>30</v>
      </c>
      <c r="G80" s="123"/>
      <c r="H80" s="123"/>
      <c r="I80" s="40" t="s">
        <v>578</v>
      </c>
    </row>
    <row r="81" spans="1:9" ht="12.95" customHeight="1" x14ac:dyDescent="0.15">
      <c r="A81" s="236"/>
      <c r="C81" s="199" t="s">
        <v>30</v>
      </c>
      <c r="D81" s="36" t="s">
        <v>30</v>
      </c>
      <c r="E81" s="242" t="s">
        <v>30</v>
      </c>
      <c r="F81" s="51" t="s">
        <v>6</v>
      </c>
      <c r="G81" s="138"/>
      <c r="H81" s="138"/>
      <c r="I81" s="42"/>
    </row>
    <row r="82" spans="1:9" ht="12.95" customHeight="1" x14ac:dyDescent="0.15">
      <c r="A82" s="236"/>
      <c r="C82" s="175" t="s">
        <v>41</v>
      </c>
      <c r="D82" s="37"/>
      <c r="E82" s="244"/>
      <c r="F82" s="47"/>
      <c r="G82" s="139"/>
      <c r="H82" s="139"/>
      <c r="I82" s="38"/>
    </row>
    <row r="83" spans="1:9" ht="12.95" customHeight="1" x14ac:dyDescent="0.15">
      <c r="A83" s="236"/>
      <c r="C83" s="48"/>
      <c r="D83" s="39"/>
      <c r="E83" s="239"/>
      <c r="F83" s="49"/>
      <c r="G83" s="123"/>
      <c r="H83" s="123"/>
      <c r="I83" s="40"/>
    </row>
    <row r="84" spans="1:9" ht="12.95" customHeight="1" x14ac:dyDescent="0.15">
      <c r="A84" s="236"/>
      <c r="C84" s="50"/>
      <c r="D84" s="41"/>
      <c r="E84" s="240"/>
      <c r="F84" s="52"/>
      <c r="G84" s="241"/>
      <c r="H84" s="138"/>
      <c r="I84" s="42"/>
    </row>
    <row r="85" spans="1:9" ht="12.95" customHeight="1" x14ac:dyDescent="0.15">
      <c r="A85" s="236" t="s">
        <v>30</v>
      </c>
      <c r="C85" s="195"/>
      <c r="D85" s="37"/>
      <c r="E85" s="243"/>
      <c r="F85" s="47"/>
      <c r="G85" s="139"/>
      <c r="H85" s="139"/>
      <c r="I85" s="12"/>
    </row>
    <row r="86" spans="1:9" ht="12.95" customHeight="1" x14ac:dyDescent="0.15">
      <c r="A86" s="236" t="s">
        <v>30</v>
      </c>
      <c r="C86" s="196"/>
      <c r="D86" s="39"/>
      <c r="E86" s="230"/>
      <c r="F86" s="49"/>
      <c r="G86" s="123"/>
      <c r="H86" s="123"/>
      <c r="I86" s="12"/>
    </row>
    <row r="87" spans="1:9" ht="12.95" customHeight="1" x14ac:dyDescent="0.15">
      <c r="A87" s="236" t="s">
        <v>30</v>
      </c>
      <c r="C87" s="197"/>
      <c r="D87" s="41"/>
      <c r="E87" s="242"/>
      <c r="F87" s="51"/>
      <c r="G87" s="241"/>
      <c r="H87" s="138"/>
      <c r="I87" s="42"/>
    </row>
    <row r="88" spans="1:9" ht="12.95" customHeight="1" x14ac:dyDescent="0.15">
      <c r="A88" s="236" t="s">
        <v>30</v>
      </c>
      <c r="C88" s="175"/>
      <c r="D88" s="37"/>
      <c r="E88" s="244"/>
      <c r="F88" s="47"/>
      <c r="G88" s="139"/>
      <c r="H88" s="139"/>
      <c r="I88" s="38"/>
    </row>
    <row r="89" spans="1:9" ht="12.95" customHeight="1" x14ac:dyDescent="0.15">
      <c r="A89" s="236" t="s">
        <v>30</v>
      </c>
      <c r="C89" s="48"/>
      <c r="D89" s="39"/>
      <c r="E89" s="239"/>
      <c r="F89" s="49"/>
      <c r="G89" s="123"/>
      <c r="H89" s="123"/>
      <c r="I89" s="40"/>
    </row>
    <row r="90" spans="1:9" ht="12.95" customHeight="1" x14ac:dyDescent="0.15">
      <c r="A90" s="236" t="s">
        <v>30</v>
      </c>
      <c r="C90" s="50"/>
      <c r="D90" s="41"/>
      <c r="E90" s="240"/>
      <c r="F90" s="52"/>
      <c r="G90" s="241"/>
      <c r="H90" s="138"/>
      <c r="I90" s="42"/>
    </row>
    <row r="91" spans="1:9" ht="12.95" customHeight="1" x14ac:dyDescent="0.15">
      <c r="A91" s="236" t="s">
        <v>30</v>
      </c>
      <c r="C91" s="198"/>
      <c r="D91" s="35"/>
      <c r="E91" s="230"/>
      <c r="F91" s="45"/>
      <c r="G91" s="123"/>
      <c r="H91" s="123"/>
      <c r="I91" s="12"/>
    </row>
    <row r="92" spans="1:9" ht="12.95" customHeight="1" x14ac:dyDescent="0.15">
      <c r="A92" s="236" t="s">
        <v>30</v>
      </c>
      <c r="C92" s="198"/>
      <c r="D92" s="35"/>
      <c r="E92" s="230"/>
      <c r="F92" s="45"/>
      <c r="G92" s="123"/>
      <c r="H92" s="123"/>
      <c r="I92" s="12"/>
    </row>
    <row r="93" spans="1:9" ht="12.95" customHeight="1" x14ac:dyDescent="0.15">
      <c r="A93" s="236" t="s">
        <v>30</v>
      </c>
      <c r="C93" s="199"/>
      <c r="D93" s="36"/>
      <c r="E93" s="242"/>
      <c r="F93" s="51"/>
      <c r="G93" s="138"/>
      <c r="H93" s="138"/>
      <c r="I93" s="42"/>
    </row>
    <row r="94" spans="1:9" ht="12.95" customHeight="1" x14ac:dyDescent="0.15">
      <c r="A94" s="236" t="s">
        <v>30</v>
      </c>
      <c r="C94" s="195"/>
      <c r="D94" s="37"/>
      <c r="E94" s="243"/>
      <c r="F94" s="47"/>
      <c r="G94" s="139"/>
      <c r="H94" s="139"/>
      <c r="I94" s="12"/>
    </row>
    <row r="95" spans="1:9" ht="12.95" customHeight="1" x14ac:dyDescent="0.15">
      <c r="A95" s="236" t="s">
        <v>30</v>
      </c>
      <c r="C95" s="196"/>
      <c r="D95" s="39"/>
      <c r="E95" s="230"/>
      <c r="F95" s="49"/>
      <c r="G95" s="123"/>
      <c r="H95" s="123"/>
      <c r="I95" s="12"/>
    </row>
    <row r="96" spans="1:9" ht="12.95" customHeight="1" x14ac:dyDescent="0.15">
      <c r="A96" s="236" t="s">
        <v>30</v>
      </c>
      <c r="C96" s="197"/>
      <c r="D96" s="41"/>
      <c r="E96" s="242"/>
      <c r="F96" s="51"/>
      <c r="G96" s="241"/>
      <c r="H96" s="138"/>
      <c r="I96" s="42"/>
    </row>
    <row r="97" spans="1:9" ht="12.95" customHeight="1" x14ac:dyDescent="0.15">
      <c r="A97" s="236" t="s">
        <v>30</v>
      </c>
      <c r="C97" s="195"/>
      <c r="D97" s="37"/>
      <c r="E97" s="243"/>
      <c r="F97" s="47"/>
      <c r="G97" s="139"/>
      <c r="H97" s="139"/>
      <c r="I97" s="12"/>
    </row>
    <row r="98" spans="1:9" ht="12.95" customHeight="1" x14ac:dyDescent="0.15">
      <c r="A98" s="236" t="s">
        <v>30</v>
      </c>
      <c r="C98" s="196"/>
      <c r="D98" s="39"/>
      <c r="E98" s="230"/>
      <c r="F98" s="49"/>
      <c r="G98" s="123"/>
      <c r="H98" s="123"/>
      <c r="I98" s="12"/>
    </row>
    <row r="99" spans="1:9" ht="12.95" customHeight="1" x14ac:dyDescent="0.15">
      <c r="A99" s="236" t="s">
        <v>30</v>
      </c>
      <c r="C99" s="197"/>
      <c r="D99" s="41"/>
      <c r="E99" s="242"/>
      <c r="F99" s="51"/>
      <c r="G99" s="241"/>
      <c r="H99" s="138"/>
      <c r="I99" s="42"/>
    </row>
    <row r="100" spans="1:9" ht="12.95" customHeight="1" x14ac:dyDescent="0.15">
      <c r="A100" s="236" t="s">
        <v>30</v>
      </c>
      <c r="C100" s="175"/>
      <c r="D100" s="37"/>
      <c r="E100" s="244"/>
      <c r="F100" s="47"/>
      <c r="G100" s="139"/>
      <c r="H100" s="139"/>
      <c r="I100" s="38"/>
    </row>
    <row r="101" spans="1:9" ht="12.95" customHeight="1" x14ac:dyDescent="0.15">
      <c r="A101" s="236" t="s">
        <v>30</v>
      </c>
      <c r="C101" s="48"/>
      <c r="D101" s="39"/>
      <c r="E101" s="239"/>
      <c r="F101" s="49"/>
      <c r="G101" s="123"/>
      <c r="H101" s="123"/>
      <c r="I101" s="40"/>
    </row>
    <row r="102" spans="1:9" ht="12.95" customHeight="1" x14ac:dyDescent="0.15">
      <c r="A102" s="236" t="s">
        <v>30</v>
      </c>
      <c r="C102" s="50"/>
      <c r="D102" s="41"/>
      <c r="E102" s="240"/>
      <c r="F102" s="52"/>
      <c r="G102" s="241"/>
      <c r="H102" s="138"/>
      <c r="I102" s="42"/>
    </row>
    <row r="103" spans="1:9" ht="12.95" customHeight="1" x14ac:dyDescent="0.15">
      <c r="A103" s="236"/>
      <c r="C103" s="301"/>
      <c r="D103" s="37"/>
      <c r="E103" s="244"/>
      <c r="F103" s="47"/>
      <c r="G103" s="139"/>
      <c r="H103" s="139"/>
      <c r="I103" s="38"/>
    </row>
    <row r="104" spans="1:9" ht="12.95" customHeight="1" x14ac:dyDescent="0.15">
      <c r="A104" s="236"/>
      <c r="C104" s="299"/>
      <c r="D104" s="39"/>
      <c r="E104" s="239"/>
      <c r="F104" s="49"/>
      <c r="G104" s="123"/>
      <c r="H104" s="123"/>
      <c r="I104" s="40"/>
    </row>
    <row r="105" spans="1:9" ht="12.95" customHeight="1" x14ac:dyDescent="0.15">
      <c r="A105" s="236"/>
      <c r="C105" s="300"/>
      <c r="D105" s="41"/>
      <c r="E105" s="240"/>
      <c r="F105" s="52"/>
      <c r="G105" s="241"/>
      <c r="H105" s="138"/>
      <c r="I105" s="42"/>
    </row>
    <row r="106" spans="1:9" ht="12.95" customHeight="1" x14ac:dyDescent="0.15">
      <c r="A106" s="236"/>
      <c r="C106" s="195"/>
      <c r="D106" s="37"/>
      <c r="E106" s="245"/>
      <c r="F106" s="47"/>
      <c r="G106" s="139"/>
      <c r="H106" s="139"/>
      <c r="I106" s="38"/>
    </row>
    <row r="107" spans="1:9" ht="12.95" customHeight="1" x14ac:dyDescent="0.15">
      <c r="A107" s="236"/>
      <c r="C107" s="196"/>
      <c r="D107" s="39"/>
      <c r="E107" s="246"/>
      <c r="F107" s="49"/>
      <c r="G107" s="123"/>
      <c r="H107" s="123"/>
      <c r="I107" s="12"/>
    </row>
    <row r="108" spans="1:9" ht="12.95" customHeight="1" x14ac:dyDescent="0.15">
      <c r="A108" s="236"/>
      <c r="C108" s="204"/>
      <c r="D108" s="43"/>
      <c r="E108" s="248"/>
      <c r="F108" s="176"/>
      <c r="G108" s="249"/>
      <c r="H108" s="141"/>
      <c r="I108" s="44"/>
    </row>
  </sheetData>
  <mergeCells count="8">
    <mergeCell ref="H2:I2"/>
    <mergeCell ref="C4:I6"/>
    <mergeCell ref="C7:C9"/>
    <mergeCell ref="C103:C105"/>
    <mergeCell ref="C40:C42"/>
    <mergeCell ref="C70:C72"/>
    <mergeCell ref="C2:D2"/>
    <mergeCell ref="E2:G2"/>
  </mergeCells>
  <phoneticPr fontId="28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 xml:space="preserve">&amp;C                                        </oddFooter>
  </headerFooter>
  <rowBreaks count="1" manualBreakCount="1">
    <brk id="63" min="2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123"/>
  <sheetViews>
    <sheetView view="pageBreakPreview" topLeftCell="A33" zoomScale="115" zoomScaleNormal="115" zoomScaleSheetLayoutView="115" workbookViewId="0">
      <selection activeCell="N55" sqref="N55"/>
    </sheetView>
  </sheetViews>
  <sheetFormatPr defaultRowHeight="11.25" x14ac:dyDescent="0.15"/>
  <cols>
    <col min="1" max="1" width="0.1640625" customWidth="1"/>
    <col min="2" max="2" width="1.83203125" customWidth="1"/>
    <col min="3" max="3" width="21.6640625" customWidth="1"/>
    <col min="4" max="4" width="17" customWidth="1"/>
    <col min="5" max="5" width="15.83203125" customWidth="1"/>
    <col min="6" max="6" width="5" customWidth="1"/>
    <col min="7" max="7" width="13.6640625" style="257" customWidth="1"/>
    <col min="8" max="8" width="17.6640625" style="257" customWidth="1"/>
    <col min="9" max="9" width="19.6640625" customWidth="1"/>
  </cols>
  <sheetData>
    <row r="1" spans="1:9" s="1" customFormat="1" ht="18" customHeight="1" x14ac:dyDescent="0.15">
      <c r="C1" s="2" t="s">
        <v>88</v>
      </c>
      <c r="D1" s="2"/>
      <c r="E1" s="2"/>
      <c r="F1" s="2"/>
      <c r="G1" s="122"/>
      <c r="H1" s="122"/>
      <c r="I1" s="3"/>
    </row>
    <row r="2" spans="1:9" ht="21" customHeight="1" x14ac:dyDescent="0.15">
      <c r="A2" s="234"/>
      <c r="C2" s="295" t="s">
        <v>592</v>
      </c>
      <c r="D2" s="307"/>
      <c r="E2" s="307"/>
      <c r="F2" s="307"/>
      <c r="G2" s="307"/>
      <c r="H2" s="307" t="s">
        <v>30</v>
      </c>
      <c r="I2" s="308"/>
    </row>
    <row r="3" spans="1:9" ht="21" customHeight="1" x14ac:dyDescent="0.15">
      <c r="A3" s="234"/>
      <c r="C3" s="179" t="s">
        <v>85</v>
      </c>
      <c r="D3" s="180" t="s">
        <v>84</v>
      </c>
      <c r="E3" s="180" t="s">
        <v>33</v>
      </c>
      <c r="F3" s="180" t="s">
        <v>31</v>
      </c>
      <c r="G3" s="181" t="s">
        <v>35</v>
      </c>
      <c r="H3" s="181" t="s">
        <v>34</v>
      </c>
      <c r="I3" s="182" t="s">
        <v>32</v>
      </c>
    </row>
    <row r="4" spans="1:9" ht="12.95" customHeight="1" x14ac:dyDescent="0.15">
      <c r="A4" s="235" t="s">
        <v>30</v>
      </c>
      <c r="C4" s="309" t="s">
        <v>182</v>
      </c>
      <c r="D4" s="310"/>
      <c r="E4" s="310"/>
      <c r="F4" s="310"/>
      <c r="G4" s="310"/>
      <c r="H4" s="310"/>
      <c r="I4" s="311"/>
    </row>
    <row r="5" spans="1:9" ht="12.95" customHeight="1" x14ac:dyDescent="0.15">
      <c r="A5" s="236" t="s">
        <v>30</v>
      </c>
      <c r="C5" s="312"/>
      <c r="D5" s="313"/>
      <c r="E5" s="313"/>
      <c r="F5" s="313"/>
      <c r="G5" s="313"/>
      <c r="H5" s="313"/>
      <c r="I5" s="314"/>
    </row>
    <row r="6" spans="1:9" ht="12.95" customHeight="1" x14ac:dyDescent="0.15">
      <c r="A6" s="236" t="s">
        <v>30</v>
      </c>
      <c r="C6" s="312"/>
      <c r="D6" s="313"/>
      <c r="E6" s="313"/>
      <c r="F6" s="313"/>
      <c r="G6" s="313"/>
      <c r="H6" s="313"/>
      <c r="I6" s="314"/>
    </row>
    <row r="7" spans="1:9" ht="12.95" customHeight="1" x14ac:dyDescent="0.15">
      <c r="A7" s="236" t="s">
        <v>30</v>
      </c>
      <c r="C7" s="298" t="str">
        <f>'科目(機械設備工事)'!B7</f>
        <v>Ⅲ-1.給水設備工事</v>
      </c>
      <c r="D7" s="103"/>
      <c r="E7" s="237"/>
      <c r="F7" s="177"/>
      <c r="G7" s="238"/>
      <c r="H7" s="238"/>
      <c r="I7" s="104"/>
    </row>
    <row r="8" spans="1:9" ht="12.95" customHeight="1" x14ac:dyDescent="0.15">
      <c r="A8" s="236" t="s">
        <v>30</v>
      </c>
      <c r="C8" s="302"/>
      <c r="D8" s="39"/>
      <c r="E8" s="239"/>
      <c r="F8" s="49"/>
      <c r="G8" s="123"/>
      <c r="H8" s="123"/>
      <c r="I8" s="40"/>
    </row>
    <row r="9" spans="1:9" ht="12.95" customHeight="1" x14ac:dyDescent="0.15">
      <c r="A9" s="236" t="s">
        <v>30</v>
      </c>
      <c r="C9" s="303"/>
      <c r="D9" s="41"/>
      <c r="E9" s="240"/>
      <c r="F9" s="52"/>
      <c r="G9" s="241"/>
      <c r="H9" s="138"/>
      <c r="I9" s="42"/>
    </row>
    <row r="10" spans="1:9" ht="12.95" customHeight="1" x14ac:dyDescent="0.15">
      <c r="A10" s="236" t="s">
        <v>30</v>
      </c>
      <c r="C10" s="198" t="s">
        <v>239</v>
      </c>
      <c r="D10" s="35" t="s">
        <v>123</v>
      </c>
      <c r="E10" s="230" t="s">
        <v>30</v>
      </c>
      <c r="F10" s="45" t="s">
        <v>30</v>
      </c>
      <c r="G10" s="123"/>
      <c r="H10" s="123"/>
      <c r="I10" s="12"/>
    </row>
    <row r="11" spans="1:9" ht="12.95" customHeight="1" x14ac:dyDescent="0.15">
      <c r="A11" s="236" t="s">
        <v>30</v>
      </c>
      <c r="C11" s="198" t="s">
        <v>0</v>
      </c>
      <c r="D11" s="35"/>
      <c r="E11" s="230">
        <v>13.4</v>
      </c>
      <c r="F11" s="45" t="s">
        <v>30</v>
      </c>
      <c r="G11" s="123"/>
      <c r="H11" s="123"/>
      <c r="I11" s="40"/>
    </row>
    <row r="12" spans="1:9" ht="12.95" customHeight="1" x14ac:dyDescent="0.15">
      <c r="A12" s="236" t="s">
        <v>30</v>
      </c>
      <c r="C12" s="199" t="s">
        <v>30</v>
      </c>
      <c r="D12" s="36" t="s">
        <v>30</v>
      </c>
      <c r="E12" s="242" t="s">
        <v>30</v>
      </c>
      <c r="F12" s="51" t="s">
        <v>120</v>
      </c>
      <c r="G12" s="138"/>
      <c r="H12" s="138"/>
      <c r="I12" s="42"/>
    </row>
    <row r="13" spans="1:9" ht="12.95" customHeight="1" x14ac:dyDescent="0.15">
      <c r="A13" s="236" t="s">
        <v>30</v>
      </c>
      <c r="C13" s="195" t="s">
        <v>128</v>
      </c>
      <c r="D13" s="37" t="s">
        <v>122</v>
      </c>
      <c r="E13" s="243"/>
      <c r="F13" s="47"/>
      <c r="G13" s="139"/>
      <c r="H13" s="139"/>
      <c r="I13" s="12"/>
    </row>
    <row r="14" spans="1:9" ht="12.95" customHeight="1" x14ac:dyDescent="0.15">
      <c r="A14" s="236" t="s">
        <v>30</v>
      </c>
      <c r="C14" s="196"/>
      <c r="D14" s="39" t="s">
        <v>123</v>
      </c>
      <c r="E14" s="230">
        <f>E11</f>
        <v>13.4</v>
      </c>
      <c r="F14" s="49"/>
      <c r="G14" s="123"/>
      <c r="H14" s="123"/>
      <c r="I14" s="12"/>
    </row>
    <row r="15" spans="1:9" ht="12.95" customHeight="1" x14ac:dyDescent="0.15">
      <c r="A15" s="236" t="s">
        <v>30</v>
      </c>
      <c r="C15" s="197"/>
      <c r="D15" s="41"/>
      <c r="E15" s="242"/>
      <c r="F15" s="51" t="s">
        <v>120</v>
      </c>
      <c r="G15" s="241"/>
      <c r="H15" s="138"/>
      <c r="I15" s="42"/>
    </row>
    <row r="16" spans="1:9" ht="12.95" customHeight="1" x14ac:dyDescent="0.15">
      <c r="A16" s="236" t="s">
        <v>30</v>
      </c>
      <c r="C16" s="195" t="s">
        <v>198</v>
      </c>
      <c r="D16" s="37" t="s">
        <v>162</v>
      </c>
      <c r="E16" s="243"/>
      <c r="F16" s="47"/>
      <c r="G16" s="139"/>
      <c r="H16" s="139"/>
      <c r="I16" s="12" t="s">
        <v>0</v>
      </c>
    </row>
    <row r="17" spans="1:9" ht="12.95" customHeight="1" x14ac:dyDescent="0.15">
      <c r="A17" s="236" t="s">
        <v>30</v>
      </c>
      <c r="C17" s="196"/>
      <c r="D17" s="39"/>
      <c r="E17" s="230">
        <f>E11</f>
        <v>13.4</v>
      </c>
      <c r="F17" s="49"/>
      <c r="G17" s="123"/>
      <c r="H17" s="123"/>
      <c r="I17" s="12" t="s">
        <v>345</v>
      </c>
    </row>
    <row r="18" spans="1:9" ht="12.95" customHeight="1" x14ac:dyDescent="0.15">
      <c r="A18" s="236" t="s">
        <v>30</v>
      </c>
      <c r="C18" s="197"/>
      <c r="D18" s="41"/>
      <c r="E18" s="242"/>
      <c r="F18" s="51" t="s">
        <v>120</v>
      </c>
      <c r="G18" s="241"/>
      <c r="H18" s="138"/>
      <c r="I18" s="42"/>
    </row>
    <row r="19" spans="1:9" ht="12.95" customHeight="1" x14ac:dyDescent="0.15">
      <c r="A19" s="236" t="s">
        <v>30</v>
      </c>
      <c r="C19" s="175" t="s">
        <v>41</v>
      </c>
      <c r="D19" s="37"/>
      <c r="E19" s="244"/>
      <c r="F19" s="47"/>
      <c r="G19" s="139"/>
      <c r="H19" s="139"/>
      <c r="I19" s="38"/>
    </row>
    <row r="20" spans="1:9" ht="12.95" customHeight="1" x14ac:dyDescent="0.15">
      <c r="A20" s="236" t="s">
        <v>30</v>
      </c>
      <c r="C20" s="48"/>
      <c r="D20" s="39"/>
      <c r="E20" s="239"/>
      <c r="F20" s="49"/>
      <c r="G20" s="123"/>
      <c r="H20" s="123"/>
      <c r="I20" s="40"/>
    </row>
    <row r="21" spans="1:9" ht="12.95" customHeight="1" x14ac:dyDescent="0.15">
      <c r="A21" s="236" t="s">
        <v>30</v>
      </c>
      <c r="C21" s="50"/>
      <c r="D21" s="41"/>
      <c r="E21" s="240"/>
      <c r="F21" s="52"/>
      <c r="G21" s="241"/>
      <c r="H21" s="138"/>
      <c r="I21" s="42"/>
    </row>
    <row r="22" spans="1:9" ht="12.95" customHeight="1" x14ac:dyDescent="0.15">
      <c r="A22" s="236"/>
      <c r="C22" s="301" t="s">
        <v>115</v>
      </c>
      <c r="D22" s="37"/>
      <c r="E22" s="244"/>
      <c r="F22" s="47"/>
      <c r="G22" s="139"/>
      <c r="H22" s="139"/>
      <c r="I22" s="38"/>
    </row>
    <row r="23" spans="1:9" ht="12.95" customHeight="1" x14ac:dyDescent="0.15">
      <c r="A23" s="236"/>
      <c r="C23" s="299"/>
      <c r="D23" s="39"/>
      <c r="E23" s="239"/>
      <c r="F23" s="49"/>
      <c r="G23" s="123"/>
      <c r="H23" s="123"/>
      <c r="I23" s="40"/>
    </row>
    <row r="24" spans="1:9" ht="12.95" customHeight="1" x14ac:dyDescent="0.15">
      <c r="A24" s="236"/>
      <c r="C24" s="300"/>
      <c r="D24" s="41"/>
      <c r="E24" s="240"/>
      <c r="F24" s="52"/>
      <c r="G24" s="241"/>
      <c r="H24" s="138"/>
      <c r="I24" s="42"/>
    </row>
    <row r="25" spans="1:9" ht="12.95" customHeight="1" x14ac:dyDescent="0.15">
      <c r="A25" s="236"/>
      <c r="C25" s="198" t="s">
        <v>127</v>
      </c>
      <c r="D25" s="35" t="s">
        <v>539</v>
      </c>
      <c r="E25" s="243"/>
      <c r="F25" s="47"/>
      <c r="G25" s="139"/>
      <c r="H25" s="139"/>
      <c r="I25" s="38"/>
    </row>
    <row r="26" spans="1:9" ht="12.95" customHeight="1" x14ac:dyDescent="0.15">
      <c r="A26" s="236"/>
      <c r="C26" s="198" t="s">
        <v>0</v>
      </c>
      <c r="D26" s="35"/>
      <c r="E26" s="230">
        <v>17.3</v>
      </c>
      <c r="F26" s="49"/>
      <c r="G26" s="123"/>
      <c r="H26" s="123"/>
      <c r="I26" s="40"/>
    </row>
    <row r="27" spans="1:9" ht="12.95" customHeight="1" x14ac:dyDescent="0.15">
      <c r="A27" s="236"/>
      <c r="C27" s="197"/>
      <c r="D27" s="41"/>
      <c r="E27" s="242"/>
      <c r="F27" s="51" t="s">
        <v>120</v>
      </c>
      <c r="G27" s="241"/>
      <c r="H27" s="138"/>
      <c r="I27" s="42"/>
    </row>
    <row r="28" spans="1:9" ht="12.95" customHeight="1" x14ac:dyDescent="0.15">
      <c r="A28" s="236"/>
      <c r="C28" s="198" t="s">
        <v>127</v>
      </c>
      <c r="D28" s="35" t="s">
        <v>540</v>
      </c>
      <c r="E28" s="243"/>
      <c r="F28" s="47"/>
      <c r="G28" s="139"/>
      <c r="H28" s="139"/>
      <c r="I28" s="12"/>
    </row>
    <row r="29" spans="1:9" ht="12.95" customHeight="1" x14ac:dyDescent="0.15">
      <c r="A29" s="236"/>
      <c r="C29" s="198" t="s">
        <v>0</v>
      </c>
      <c r="D29" s="35"/>
      <c r="E29" s="230">
        <v>2.1</v>
      </c>
      <c r="F29" s="49"/>
      <c r="G29" s="123"/>
      <c r="H29" s="123"/>
      <c r="I29" s="40"/>
    </row>
    <row r="30" spans="1:9" ht="12.95" customHeight="1" x14ac:dyDescent="0.15">
      <c r="A30" s="236"/>
      <c r="C30" s="197"/>
      <c r="D30" s="41"/>
      <c r="E30" s="242"/>
      <c r="F30" s="51" t="s">
        <v>120</v>
      </c>
      <c r="G30" s="241"/>
      <c r="H30" s="138"/>
      <c r="I30" s="42"/>
    </row>
    <row r="31" spans="1:9" ht="12.95" customHeight="1" x14ac:dyDescent="0.15">
      <c r="A31" s="236"/>
      <c r="C31" s="198" t="s">
        <v>127</v>
      </c>
      <c r="D31" s="35" t="s">
        <v>541</v>
      </c>
      <c r="E31" s="243"/>
      <c r="F31" s="47"/>
      <c r="G31" s="139"/>
      <c r="H31" s="139"/>
      <c r="I31" s="12"/>
    </row>
    <row r="32" spans="1:9" ht="12.95" customHeight="1" x14ac:dyDescent="0.15">
      <c r="A32" s="236"/>
      <c r="C32" s="198" t="s">
        <v>0</v>
      </c>
      <c r="D32" s="35"/>
      <c r="E32" s="230">
        <f>8.6+9</f>
        <v>17.600000000000001</v>
      </c>
      <c r="F32" s="49"/>
      <c r="G32" s="123"/>
      <c r="H32" s="123"/>
      <c r="I32" s="40"/>
    </row>
    <row r="33" spans="1:9" ht="12.95" customHeight="1" x14ac:dyDescent="0.15">
      <c r="A33" s="236"/>
      <c r="C33" s="197"/>
      <c r="D33" s="41"/>
      <c r="E33" s="242"/>
      <c r="F33" s="51" t="s">
        <v>120</v>
      </c>
      <c r="G33" s="241"/>
      <c r="H33" s="138"/>
      <c r="I33" s="42"/>
    </row>
    <row r="34" spans="1:9" ht="12.95" customHeight="1" x14ac:dyDescent="0.15">
      <c r="A34" s="236"/>
      <c r="C34" s="198" t="s">
        <v>127</v>
      </c>
      <c r="D34" s="35" t="s">
        <v>542</v>
      </c>
      <c r="E34" s="243"/>
      <c r="F34" s="47"/>
      <c r="G34" s="139"/>
      <c r="H34" s="139"/>
      <c r="I34" s="38"/>
    </row>
    <row r="35" spans="1:9" ht="12.95" customHeight="1" x14ac:dyDescent="0.15">
      <c r="A35" s="236"/>
      <c r="C35" s="198" t="s">
        <v>0</v>
      </c>
      <c r="D35" s="35"/>
      <c r="E35" s="230">
        <v>18.2</v>
      </c>
      <c r="F35" s="49"/>
      <c r="G35" s="123"/>
      <c r="H35" s="123"/>
      <c r="I35" s="40"/>
    </row>
    <row r="36" spans="1:9" ht="12.95" customHeight="1" x14ac:dyDescent="0.15">
      <c r="A36" s="236"/>
      <c r="C36" s="197"/>
      <c r="D36" s="41"/>
      <c r="E36" s="242"/>
      <c r="F36" s="51" t="s">
        <v>120</v>
      </c>
      <c r="G36" s="241"/>
      <c r="H36" s="138"/>
      <c r="I36" s="42"/>
    </row>
    <row r="37" spans="1:9" ht="12.95" customHeight="1" x14ac:dyDescent="0.15">
      <c r="A37" s="236"/>
      <c r="C37" s="195" t="s">
        <v>128</v>
      </c>
      <c r="D37" s="37" t="s">
        <v>122</v>
      </c>
      <c r="E37" s="243"/>
      <c r="F37" s="47"/>
      <c r="G37" s="139"/>
      <c r="H37" s="139"/>
      <c r="I37" s="38"/>
    </row>
    <row r="38" spans="1:9" ht="12.95" customHeight="1" x14ac:dyDescent="0.15">
      <c r="A38" s="236"/>
      <c r="C38" s="196"/>
      <c r="D38" s="39" t="s">
        <v>124</v>
      </c>
      <c r="E38" s="230">
        <v>17.3</v>
      </c>
      <c r="F38" s="49"/>
      <c r="G38" s="123"/>
      <c r="H38" s="123"/>
      <c r="I38" s="40"/>
    </row>
    <row r="39" spans="1:9" ht="12.95" customHeight="1" x14ac:dyDescent="0.15">
      <c r="A39" s="236"/>
      <c r="C39" s="197"/>
      <c r="D39" s="41"/>
      <c r="E39" s="242"/>
      <c r="F39" s="51" t="s">
        <v>120</v>
      </c>
      <c r="G39" s="241"/>
      <c r="H39" s="138"/>
      <c r="I39" s="42"/>
    </row>
    <row r="40" spans="1:9" ht="12.95" customHeight="1" x14ac:dyDescent="0.15">
      <c r="A40" s="236"/>
      <c r="C40" s="195" t="s">
        <v>128</v>
      </c>
      <c r="D40" s="37" t="s">
        <v>122</v>
      </c>
      <c r="E40" s="243"/>
      <c r="F40" s="47"/>
      <c r="G40" s="139"/>
      <c r="H40" s="139"/>
      <c r="I40" s="12"/>
    </row>
    <row r="41" spans="1:9" ht="12.95" customHeight="1" x14ac:dyDescent="0.15">
      <c r="A41" s="236"/>
      <c r="C41" s="196"/>
      <c r="D41" s="39" t="s">
        <v>543</v>
      </c>
      <c r="E41" s="230">
        <v>2.1</v>
      </c>
      <c r="F41" s="49"/>
      <c r="G41" s="123"/>
      <c r="H41" s="123"/>
      <c r="I41" s="40"/>
    </row>
    <row r="42" spans="1:9" ht="12.95" customHeight="1" x14ac:dyDescent="0.15">
      <c r="A42" s="236"/>
      <c r="C42" s="197"/>
      <c r="D42" s="41"/>
      <c r="E42" s="242"/>
      <c r="F42" s="51" t="s">
        <v>120</v>
      </c>
      <c r="G42" s="241"/>
      <c r="H42" s="138"/>
      <c r="I42" s="42"/>
    </row>
    <row r="43" spans="1:9" ht="12.95" customHeight="1" x14ac:dyDescent="0.15">
      <c r="A43" s="236"/>
      <c r="C43" s="195" t="s">
        <v>128</v>
      </c>
      <c r="D43" s="37" t="s">
        <v>122</v>
      </c>
      <c r="E43" s="243"/>
      <c r="F43" s="47"/>
      <c r="G43" s="139"/>
      <c r="H43" s="139"/>
      <c r="I43" s="38"/>
    </row>
    <row r="44" spans="1:9" ht="12.95" customHeight="1" x14ac:dyDescent="0.15">
      <c r="A44" s="236"/>
      <c r="C44" s="196"/>
      <c r="D44" s="39" t="s">
        <v>129</v>
      </c>
      <c r="E44" s="230">
        <f>8.6+9</f>
        <v>17.600000000000001</v>
      </c>
      <c r="F44" s="49"/>
      <c r="G44" s="123"/>
      <c r="H44" s="123"/>
      <c r="I44" s="40"/>
    </row>
    <row r="45" spans="1:9" ht="12.95" customHeight="1" x14ac:dyDescent="0.15">
      <c r="A45" s="236"/>
      <c r="C45" s="196"/>
      <c r="D45" s="39"/>
      <c r="E45" s="230"/>
      <c r="F45" s="49" t="s">
        <v>120</v>
      </c>
      <c r="G45" s="251"/>
      <c r="H45" s="123"/>
      <c r="I45" s="40"/>
    </row>
    <row r="46" spans="1:9" ht="12.95" customHeight="1" x14ac:dyDescent="0.15">
      <c r="A46" s="236"/>
      <c r="C46" s="195" t="s">
        <v>128</v>
      </c>
      <c r="D46" s="37" t="s">
        <v>122</v>
      </c>
      <c r="E46" s="243"/>
      <c r="F46" s="47"/>
      <c r="G46" s="139"/>
      <c r="H46" s="139"/>
      <c r="I46" s="216"/>
    </row>
    <row r="47" spans="1:9" ht="12.95" customHeight="1" x14ac:dyDescent="0.15">
      <c r="A47" s="236"/>
      <c r="C47" s="196"/>
      <c r="D47" s="39" t="s">
        <v>240</v>
      </c>
      <c r="E47" s="230">
        <v>18.2</v>
      </c>
      <c r="F47" s="49"/>
      <c r="G47" s="123"/>
      <c r="H47" s="123"/>
      <c r="I47" s="40"/>
    </row>
    <row r="48" spans="1:9" ht="12.95" customHeight="1" x14ac:dyDescent="0.15">
      <c r="A48" s="236"/>
      <c r="C48" s="197"/>
      <c r="D48" s="41"/>
      <c r="E48" s="242"/>
      <c r="F48" s="51" t="s">
        <v>120</v>
      </c>
      <c r="G48" s="241"/>
      <c r="H48" s="138"/>
      <c r="I48" s="42"/>
    </row>
    <row r="49" spans="1:9" ht="12.95" customHeight="1" x14ac:dyDescent="0.15">
      <c r="C49" s="195" t="s">
        <v>292</v>
      </c>
      <c r="D49" s="37" t="s">
        <v>535</v>
      </c>
      <c r="E49" s="244"/>
      <c r="F49" s="47"/>
      <c r="G49" s="139"/>
      <c r="H49" s="139"/>
      <c r="I49" s="38"/>
    </row>
    <row r="50" spans="1:9" ht="12.95" customHeight="1" x14ac:dyDescent="0.15">
      <c r="C50" s="185"/>
      <c r="D50" s="39"/>
      <c r="E50" s="246">
        <v>1</v>
      </c>
      <c r="F50" s="49"/>
      <c r="G50" s="123"/>
      <c r="H50" s="123"/>
      <c r="I50" s="40"/>
    </row>
    <row r="51" spans="1:9" ht="12.95" customHeight="1" x14ac:dyDescent="0.15">
      <c r="C51" s="255"/>
      <c r="D51" s="41"/>
      <c r="E51" s="247"/>
      <c r="F51" s="51" t="s">
        <v>184</v>
      </c>
      <c r="G51" s="241"/>
      <c r="H51" s="138"/>
      <c r="I51" s="42"/>
    </row>
    <row r="52" spans="1:9" ht="12.95" customHeight="1" x14ac:dyDescent="0.15">
      <c r="C52" s="195" t="s">
        <v>293</v>
      </c>
      <c r="D52" s="37" t="s">
        <v>535</v>
      </c>
      <c r="E52" s="244"/>
      <c r="F52" s="47"/>
      <c r="G52" s="139"/>
      <c r="H52" s="139"/>
      <c r="I52" s="38"/>
    </row>
    <row r="53" spans="1:9" ht="12.95" customHeight="1" x14ac:dyDescent="0.15">
      <c r="C53" s="185"/>
      <c r="D53" s="39"/>
      <c r="E53" s="246">
        <f>E50</f>
        <v>1</v>
      </c>
      <c r="F53" s="49"/>
      <c r="G53" s="123"/>
      <c r="H53" s="123"/>
      <c r="I53" s="40"/>
    </row>
    <row r="54" spans="1:9" ht="12.95" customHeight="1" x14ac:dyDescent="0.15">
      <c r="C54" s="185"/>
      <c r="D54" s="39"/>
      <c r="E54" s="246"/>
      <c r="F54" s="49" t="s">
        <v>184</v>
      </c>
      <c r="G54" s="251"/>
      <c r="H54" s="123"/>
      <c r="I54" s="42"/>
    </row>
    <row r="55" spans="1:9" ht="12.95" customHeight="1" x14ac:dyDescent="0.15">
      <c r="C55" s="195" t="s">
        <v>294</v>
      </c>
      <c r="D55" s="37" t="s">
        <v>536</v>
      </c>
      <c r="E55" s="244"/>
      <c r="F55" s="47"/>
      <c r="G55" s="139"/>
      <c r="H55" s="139"/>
      <c r="I55" s="38"/>
    </row>
    <row r="56" spans="1:9" ht="12.95" customHeight="1" x14ac:dyDescent="0.15">
      <c r="C56" s="185"/>
      <c r="D56" s="39"/>
      <c r="E56" s="246">
        <v>1</v>
      </c>
      <c r="F56" s="49"/>
      <c r="G56" s="123"/>
      <c r="H56" s="123"/>
      <c r="I56" s="40"/>
    </row>
    <row r="57" spans="1:9" ht="12.95" customHeight="1" x14ac:dyDescent="0.15">
      <c r="C57" s="255"/>
      <c r="D57" s="41"/>
      <c r="E57" s="247"/>
      <c r="F57" s="51" t="s">
        <v>184</v>
      </c>
      <c r="G57" s="241"/>
      <c r="H57" s="138"/>
      <c r="I57" s="42"/>
    </row>
    <row r="58" spans="1:9" ht="12.95" customHeight="1" x14ac:dyDescent="0.15">
      <c r="C58" s="195" t="s">
        <v>295</v>
      </c>
      <c r="D58" s="37" t="s">
        <v>536</v>
      </c>
      <c r="E58" s="244"/>
      <c r="F58" s="47"/>
      <c r="G58" s="139"/>
      <c r="H58" s="139"/>
      <c r="I58" s="38"/>
    </row>
    <row r="59" spans="1:9" ht="12.95" customHeight="1" x14ac:dyDescent="0.15">
      <c r="C59" s="185"/>
      <c r="D59" s="39"/>
      <c r="E59" s="246">
        <f>E56</f>
        <v>1</v>
      </c>
      <c r="F59" s="49"/>
      <c r="G59" s="123"/>
      <c r="H59" s="123"/>
      <c r="I59" s="12"/>
    </row>
    <row r="60" spans="1:9" ht="12.95" customHeight="1" x14ac:dyDescent="0.15">
      <c r="C60" s="185"/>
      <c r="D60" s="39"/>
      <c r="E60" s="246"/>
      <c r="F60" s="49" t="s">
        <v>184</v>
      </c>
      <c r="G60" s="251"/>
      <c r="H60" s="123"/>
      <c r="I60" s="42"/>
    </row>
    <row r="61" spans="1:9" ht="12.95" customHeight="1" x14ac:dyDescent="0.15">
      <c r="A61" s="236"/>
      <c r="C61" s="211" t="s">
        <v>130</v>
      </c>
      <c r="D61" s="102" t="s">
        <v>533</v>
      </c>
      <c r="E61" s="243" t="s">
        <v>30</v>
      </c>
      <c r="F61" s="215" t="s">
        <v>30</v>
      </c>
      <c r="G61" s="139"/>
      <c r="H61" s="139"/>
      <c r="I61" s="216"/>
    </row>
    <row r="62" spans="1:9" ht="12.95" customHeight="1" x14ac:dyDescent="0.15">
      <c r="A62" s="236"/>
      <c r="C62" s="198" t="s">
        <v>0</v>
      </c>
      <c r="D62" s="35"/>
      <c r="E62" s="230">
        <v>4</v>
      </c>
      <c r="F62" s="45" t="s">
        <v>30</v>
      </c>
      <c r="G62" s="123"/>
      <c r="H62" s="123"/>
      <c r="I62" s="40"/>
    </row>
    <row r="63" spans="1:9" ht="12.95" customHeight="1" x14ac:dyDescent="0.15">
      <c r="A63" s="236"/>
      <c r="C63" s="260" t="s">
        <v>30</v>
      </c>
      <c r="D63" s="261" t="s">
        <v>30</v>
      </c>
      <c r="E63" s="262" t="s">
        <v>30</v>
      </c>
      <c r="F63" s="176" t="s">
        <v>175</v>
      </c>
      <c r="G63" s="141"/>
      <c r="H63" s="141"/>
      <c r="I63" s="44"/>
    </row>
    <row r="64" spans="1:9" ht="12.95" customHeight="1" x14ac:dyDescent="0.15">
      <c r="A64" s="236"/>
      <c r="C64" s="263" t="s">
        <v>269</v>
      </c>
      <c r="D64" s="264" t="s">
        <v>533</v>
      </c>
      <c r="E64" s="265" t="s">
        <v>30</v>
      </c>
      <c r="F64" s="266" t="s">
        <v>30</v>
      </c>
      <c r="G64" s="238"/>
      <c r="H64" s="238"/>
      <c r="I64" s="213"/>
    </row>
    <row r="65" spans="1:9" ht="12.95" customHeight="1" x14ac:dyDescent="0.15">
      <c r="A65" s="236"/>
      <c r="C65" s="198" t="s">
        <v>0</v>
      </c>
      <c r="D65" s="35" t="s">
        <v>534</v>
      </c>
      <c r="E65" s="230">
        <v>1</v>
      </c>
      <c r="F65" s="45" t="s">
        <v>30</v>
      </c>
      <c r="G65" s="123"/>
      <c r="H65" s="123"/>
      <c r="I65" s="40"/>
    </row>
    <row r="66" spans="1:9" ht="12.95" customHeight="1" x14ac:dyDescent="0.15">
      <c r="A66" s="236"/>
      <c r="C66" s="199" t="s">
        <v>30</v>
      </c>
      <c r="D66" s="36" t="s">
        <v>30</v>
      </c>
      <c r="E66" s="242" t="s">
        <v>30</v>
      </c>
      <c r="F66" s="51" t="s">
        <v>175</v>
      </c>
      <c r="G66" s="138"/>
      <c r="H66" s="138"/>
      <c r="I66" s="42"/>
    </row>
    <row r="67" spans="1:9" ht="12.95" customHeight="1" x14ac:dyDescent="0.15">
      <c r="A67" s="236"/>
      <c r="C67" s="211" t="s">
        <v>269</v>
      </c>
      <c r="D67" s="102" t="s">
        <v>533</v>
      </c>
      <c r="E67" s="243" t="s">
        <v>30</v>
      </c>
      <c r="F67" s="215" t="s">
        <v>30</v>
      </c>
      <c r="G67" s="139"/>
      <c r="H67" s="139"/>
      <c r="I67" s="216"/>
    </row>
    <row r="68" spans="1:9" ht="12.95" customHeight="1" x14ac:dyDescent="0.15">
      <c r="A68" s="236"/>
      <c r="C68" s="198" t="s">
        <v>270</v>
      </c>
      <c r="D68" s="35" t="s">
        <v>534</v>
      </c>
      <c r="E68" s="230">
        <v>1</v>
      </c>
      <c r="F68" s="45" t="s">
        <v>30</v>
      </c>
      <c r="G68" s="123"/>
      <c r="H68" s="123"/>
      <c r="I68" s="40"/>
    </row>
    <row r="69" spans="1:9" ht="12.95" customHeight="1" x14ac:dyDescent="0.15">
      <c r="A69" s="236"/>
      <c r="C69" s="199" t="s">
        <v>30</v>
      </c>
      <c r="D69" s="36" t="s">
        <v>30</v>
      </c>
      <c r="E69" s="242" t="s">
        <v>30</v>
      </c>
      <c r="F69" s="51" t="s">
        <v>175</v>
      </c>
      <c r="G69" s="138"/>
      <c r="H69" s="138"/>
      <c r="I69" s="42"/>
    </row>
    <row r="70" spans="1:9" ht="12.95" customHeight="1" x14ac:dyDescent="0.15">
      <c r="A70" s="236" t="s">
        <v>30</v>
      </c>
      <c r="C70" s="198" t="s">
        <v>538</v>
      </c>
      <c r="D70" s="37" t="s">
        <v>537</v>
      </c>
      <c r="E70" s="243"/>
      <c r="F70" s="47"/>
      <c r="G70" s="139"/>
      <c r="H70" s="139"/>
      <c r="I70" s="38"/>
    </row>
    <row r="71" spans="1:9" ht="12.95" customHeight="1" x14ac:dyDescent="0.15">
      <c r="A71" s="236" t="s">
        <v>30</v>
      </c>
      <c r="C71" s="198" t="s">
        <v>0</v>
      </c>
      <c r="D71" s="39"/>
      <c r="E71" s="230">
        <v>1</v>
      </c>
      <c r="F71" s="45" t="s">
        <v>30</v>
      </c>
      <c r="G71" s="123"/>
      <c r="H71" s="123"/>
      <c r="I71" s="40"/>
    </row>
    <row r="72" spans="1:9" ht="12.95" customHeight="1" x14ac:dyDescent="0.15">
      <c r="A72" s="236" t="s">
        <v>30</v>
      </c>
      <c r="C72" s="199" t="s">
        <v>30</v>
      </c>
      <c r="D72" s="41"/>
      <c r="E72" s="242" t="s">
        <v>30</v>
      </c>
      <c r="F72" s="51" t="s">
        <v>175</v>
      </c>
      <c r="G72" s="138"/>
      <c r="H72" s="138"/>
      <c r="I72" s="42"/>
    </row>
    <row r="73" spans="1:9" ht="12.95" customHeight="1" x14ac:dyDescent="0.15">
      <c r="A73" s="236"/>
      <c r="C73" s="46"/>
      <c r="D73" s="37"/>
      <c r="E73" s="244"/>
      <c r="F73" s="206"/>
      <c r="G73" s="267"/>
      <c r="H73" s="139"/>
      <c r="I73" s="38"/>
    </row>
    <row r="74" spans="1:9" ht="12.95" customHeight="1" x14ac:dyDescent="0.15">
      <c r="A74" s="236"/>
      <c r="C74" s="205" t="s">
        <v>41</v>
      </c>
      <c r="D74" s="39"/>
      <c r="E74" s="239"/>
      <c r="F74" s="49"/>
      <c r="G74" s="123"/>
      <c r="H74" s="123"/>
      <c r="I74" s="40"/>
    </row>
    <row r="75" spans="1:9" ht="12.95" customHeight="1" x14ac:dyDescent="0.15">
      <c r="A75" s="236"/>
      <c r="C75" s="48"/>
      <c r="D75" s="39"/>
      <c r="E75" s="239"/>
      <c r="F75" s="49"/>
      <c r="G75" s="123"/>
      <c r="H75" s="123"/>
      <c r="I75" s="40"/>
    </row>
    <row r="76" spans="1:9" ht="12.95" customHeight="1" x14ac:dyDescent="0.15">
      <c r="A76" s="236"/>
      <c r="C76" s="301" t="s">
        <v>158</v>
      </c>
      <c r="D76" s="37"/>
      <c r="E76" s="244"/>
      <c r="F76" s="47"/>
      <c r="G76" s="139"/>
      <c r="H76" s="139"/>
      <c r="I76" s="38"/>
    </row>
    <row r="77" spans="1:9" ht="12.95" customHeight="1" x14ac:dyDescent="0.15">
      <c r="A77" s="236"/>
      <c r="C77" s="299"/>
      <c r="D77" s="39"/>
      <c r="E77" s="239"/>
      <c r="F77" s="49"/>
      <c r="G77" s="123"/>
      <c r="H77" s="123"/>
      <c r="I77" s="40"/>
    </row>
    <row r="78" spans="1:9" ht="12.95" customHeight="1" x14ac:dyDescent="0.15">
      <c r="A78" s="236"/>
      <c r="C78" s="300"/>
      <c r="D78" s="41"/>
      <c r="E78" s="240"/>
      <c r="F78" s="52"/>
      <c r="G78" s="241"/>
      <c r="H78" s="138"/>
      <c r="I78" s="42"/>
    </row>
    <row r="79" spans="1:9" ht="12.95" customHeight="1" x14ac:dyDescent="0.15">
      <c r="A79" s="236"/>
      <c r="C79" s="198" t="s">
        <v>159</v>
      </c>
      <c r="D79" s="35" t="s">
        <v>161</v>
      </c>
      <c r="E79" s="230" t="s">
        <v>30</v>
      </c>
      <c r="F79" s="45" t="s">
        <v>30</v>
      </c>
      <c r="G79" s="123"/>
      <c r="H79" s="123"/>
      <c r="I79" s="12" t="s">
        <v>0</v>
      </c>
    </row>
    <row r="80" spans="1:9" ht="12.95" customHeight="1" x14ac:dyDescent="0.15">
      <c r="A80" s="236"/>
      <c r="C80" s="198" t="s">
        <v>0</v>
      </c>
      <c r="D80" s="35"/>
      <c r="E80" s="230">
        <v>2.5</v>
      </c>
      <c r="F80" s="45" t="s">
        <v>30</v>
      </c>
      <c r="G80" s="123"/>
      <c r="H80" s="123"/>
      <c r="I80" s="40" t="s">
        <v>574</v>
      </c>
    </row>
    <row r="81" spans="1:9" ht="12.95" customHeight="1" x14ac:dyDescent="0.15">
      <c r="A81" s="236"/>
      <c r="C81" s="199" t="s">
        <v>30</v>
      </c>
      <c r="D81" s="36" t="s">
        <v>30</v>
      </c>
      <c r="E81" s="242" t="s">
        <v>30</v>
      </c>
      <c r="F81" s="51" t="s">
        <v>6</v>
      </c>
      <c r="G81" s="138"/>
      <c r="H81" s="138"/>
      <c r="I81" s="42"/>
    </row>
    <row r="82" spans="1:9" ht="12.95" customHeight="1" x14ac:dyDescent="0.15">
      <c r="A82" s="236"/>
      <c r="C82" s="198" t="s">
        <v>61</v>
      </c>
      <c r="D82" s="35" t="s">
        <v>161</v>
      </c>
      <c r="E82" s="230" t="s">
        <v>30</v>
      </c>
      <c r="F82" s="45" t="s">
        <v>30</v>
      </c>
      <c r="G82" s="123"/>
      <c r="H82" s="123"/>
      <c r="I82" s="12" t="s">
        <v>0</v>
      </c>
    </row>
    <row r="83" spans="1:9" ht="12.95" customHeight="1" x14ac:dyDescent="0.15">
      <c r="A83" s="236"/>
      <c r="C83" s="198" t="s">
        <v>0</v>
      </c>
      <c r="D83" s="35" t="s">
        <v>155</v>
      </c>
      <c r="E83" s="230">
        <v>9.6</v>
      </c>
      <c r="F83" s="45" t="s">
        <v>30</v>
      </c>
      <c r="G83" s="123"/>
      <c r="H83" s="123"/>
      <c r="I83" s="12" t="s">
        <v>578</v>
      </c>
    </row>
    <row r="84" spans="1:9" ht="12.95" customHeight="1" x14ac:dyDescent="0.15">
      <c r="A84" s="236"/>
      <c r="C84" s="199" t="s">
        <v>30</v>
      </c>
      <c r="D84" s="36" t="s">
        <v>30</v>
      </c>
      <c r="E84" s="242" t="s">
        <v>30</v>
      </c>
      <c r="F84" s="51" t="s">
        <v>6</v>
      </c>
      <c r="G84" s="138"/>
      <c r="H84" s="138"/>
      <c r="I84" s="42"/>
    </row>
    <row r="85" spans="1:9" ht="12.95" customHeight="1" x14ac:dyDescent="0.15">
      <c r="A85" s="236"/>
      <c r="C85" s="175" t="s">
        <v>41</v>
      </c>
      <c r="D85" s="37"/>
      <c r="E85" s="244"/>
      <c r="F85" s="47"/>
      <c r="G85" s="139"/>
      <c r="H85" s="139"/>
      <c r="I85" s="38"/>
    </row>
    <row r="86" spans="1:9" ht="12.95" customHeight="1" x14ac:dyDescent="0.15">
      <c r="A86" s="236"/>
      <c r="C86" s="48"/>
      <c r="D86" s="39"/>
      <c r="E86" s="239"/>
      <c r="F86" s="49"/>
      <c r="G86" s="123"/>
      <c r="H86" s="123"/>
      <c r="I86" s="40"/>
    </row>
    <row r="87" spans="1:9" ht="12.95" customHeight="1" x14ac:dyDescent="0.15">
      <c r="A87" s="236"/>
      <c r="C87" s="50"/>
      <c r="D87" s="41"/>
      <c r="E87" s="240"/>
      <c r="F87" s="52"/>
      <c r="G87" s="241"/>
      <c r="H87" s="138"/>
      <c r="I87" s="42"/>
    </row>
    <row r="88" spans="1:9" ht="12.95" customHeight="1" x14ac:dyDescent="0.15">
      <c r="A88" s="236"/>
      <c r="C88" s="195"/>
      <c r="D88" s="37"/>
      <c r="E88" s="245"/>
      <c r="F88" s="47"/>
      <c r="G88" s="139"/>
      <c r="H88" s="139"/>
      <c r="I88" s="38"/>
    </row>
    <row r="89" spans="1:9" ht="12.95" customHeight="1" x14ac:dyDescent="0.15">
      <c r="A89" s="236"/>
      <c r="C89" s="196"/>
      <c r="D89" s="39"/>
      <c r="E89" s="246"/>
      <c r="F89" s="49"/>
      <c r="G89" s="123"/>
      <c r="H89" s="123"/>
      <c r="I89" s="12"/>
    </row>
    <row r="90" spans="1:9" ht="12.95" customHeight="1" x14ac:dyDescent="0.15">
      <c r="A90" s="236"/>
      <c r="C90" s="197"/>
      <c r="D90" s="41"/>
      <c r="E90" s="247"/>
      <c r="F90" s="51"/>
      <c r="G90" s="241"/>
      <c r="H90" s="138"/>
      <c r="I90" s="42"/>
    </row>
    <row r="91" spans="1:9" ht="12.95" customHeight="1" x14ac:dyDescent="0.15">
      <c r="A91" s="236"/>
      <c r="C91" s="195"/>
      <c r="D91" s="37"/>
      <c r="E91" s="245"/>
      <c r="F91" s="47"/>
      <c r="G91" s="139"/>
      <c r="H91" s="139"/>
      <c r="I91" s="38"/>
    </row>
    <row r="92" spans="1:9" ht="12.95" customHeight="1" x14ac:dyDescent="0.15">
      <c r="A92" s="236"/>
      <c r="C92" s="196"/>
      <c r="D92" s="39"/>
      <c r="E92" s="246"/>
      <c r="F92" s="49"/>
      <c r="G92" s="123"/>
      <c r="H92" s="123"/>
      <c r="I92" s="12"/>
    </row>
    <row r="93" spans="1:9" ht="12.95" customHeight="1" x14ac:dyDescent="0.15">
      <c r="A93" s="236"/>
      <c r="C93" s="197"/>
      <c r="D93" s="41"/>
      <c r="E93" s="247"/>
      <c r="F93" s="51"/>
      <c r="G93" s="241"/>
      <c r="H93" s="138"/>
      <c r="I93" s="42"/>
    </row>
    <row r="94" spans="1:9" ht="12.95" customHeight="1" x14ac:dyDescent="0.15">
      <c r="A94" s="236"/>
      <c r="C94" s="195"/>
      <c r="D94" s="37"/>
      <c r="E94" s="245"/>
      <c r="F94" s="47"/>
      <c r="G94" s="139"/>
      <c r="H94" s="139"/>
      <c r="I94" s="38"/>
    </row>
    <row r="95" spans="1:9" ht="12.95" customHeight="1" x14ac:dyDescent="0.15">
      <c r="A95" s="236"/>
      <c r="C95" s="196"/>
      <c r="D95" s="39"/>
      <c r="E95" s="246"/>
      <c r="F95" s="49"/>
      <c r="G95" s="123"/>
      <c r="H95" s="123"/>
      <c r="I95" s="12"/>
    </row>
    <row r="96" spans="1:9" ht="12.95" customHeight="1" x14ac:dyDescent="0.15">
      <c r="A96" s="236"/>
      <c r="C96" s="197"/>
      <c r="D96" s="41"/>
      <c r="E96" s="247"/>
      <c r="F96" s="51"/>
      <c r="G96" s="241"/>
      <c r="H96" s="138"/>
      <c r="I96" s="42"/>
    </row>
    <row r="97" spans="1:9" ht="12.95" customHeight="1" x14ac:dyDescent="0.15">
      <c r="A97" s="236"/>
      <c r="C97" s="195"/>
      <c r="D97" s="37"/>
      <c r="E97" s="245"/>
      <c r="F97" s="47"/>
      <c r="G97" s="139"/>
      <c r="H97" s="139"/>
      <c r="I97" s="38"/>
    </row>
    <row r="98" spans="1:9" ht="12.95" customHeight="1" x14ac:dyDescent="0.15">
      <c r="A98" s="236"/>
      <c r="C98" s="196"/>
      <c r="D98" s="39"/>
      <c r="E98" s="246"/>
      <c r="F98" s="49"/>
      <c r="G98" s="123"/>
      <c r="H98" s="123"/>
      <c r="I98" s="12"/>
    </row>
    <row r="99" spans="1:9" ht="12.95" customHeight="1" x14ac:dyDescent="0.15">
      <c r="A99" s="236"/>
      <c r="C99" s="197"/>
      <c r="D99" s="41"/>
      <c r="E99" s="247"/>
      <c r="F99" s="51"/>
      <c r="G99" s="241"/>
      <c r="H99" s="138"/>
      <c r="I99" s="42"/>
    </row>
    <row r="100" spans="1:9" ht="12.95" customHeight="1" x14ac:dyDescent="0.15">
      <c r="A100" s="236"/>
      <c r="C100" s="195"/>
      <c r="D100" s="37"/>
      <c r="E100" s="245"/>
      <c r="F100" s="47"/>
      <c r="G100" s="139"/>
      <c r="H100" s="139"/>
      <c r="I100" s="38"/>
    </row>
    <row r="101" spans="1:9" ht="12.95" customHeight="1" x14ac:dyDescent="0.15">
      <c r="A101" s="236"/>
      <c r="C101" s="196"/>
      <c r="D101" s="39"/>
      <c r="E101" s="246"/>
      <c r="F101" s="49"/>
      <c r="G101" s="123"/>
      <c r="H101" s="123"/>
      <c r="I101" s="12"/>
    </row>
    <row r="102" spans="1:9" ht="12.95" customHeight="1" x14ac:dyDescent="0.15">
      <c r="A102" s="236"/>
      <c r="C102" s="197"/>
      <c r="D102" s="41"/>
      <c r="E102" s="247"/>
      <c r="F102" s="51"/>
      <c r="G102" s="241"/>
      <c r="H102" s="138"/>
      <c r="I102" s="42"/>
    </row>
    <row r="103" spans="1:9" ht="12.95" customHeight="1" x14ac:dyDescent="0.15">
      <c r="A103" s="236"/>
      <c r="C103" s="195"/>
      <c r="D103" s="37"/>
      <c r="E103" s="245"/>
      <c r="F103" s="47"/>
      <c r="G103" s="139"/>
      <c r="H103" s="139"/>
      <c r="I103" s="38"/>
    </row>
    <row r="104" spans="1:9" ht="12.95" customHeight="1" x14ac:dyDescent="0.15">
      <c r="A104" s="236"/>
      <c r="C104" s="196"/>
      <c r="D104" s="39"/>
      <c r="E104" s="246"/>
      <c r="F104" s="49"/>
      <c r="G104" s="123"/>
      <c r="H104" s="123"/>
      <c r="I104" s="12"/>
    </row>
    <row r="105" spans="1:9" ht="12.95" customHeight="1" x14ac:dyDescent="0.15">
      <c r="A105" s="236"/>
      <c r="C105" s="197"/>
      <c r="D105" s="41"/>
      <c r="E105" s="247"/>
      <c r="F105" s="51"/>
      <c r="G105" s="241"/>
      <c r="H105" s="138"/>
      <c r="I105" s="42"/>
    </row>
    <row r="106" spans="1:9" ht="12.95" customHeight="1" x14ac:dyDescent="0.15">
      <c r="A106" s="236"/>
      <c r="C106" s="195"/>
      <c r="D106" s="37"/>
      <c r="E106" s="245"/>
      <c r="F106" s="47"/>
      <c r="G106" s="139"/>
      <c r="H106" s="139"/>
      <c r="I106" s="38"/>
    </row>
    <row r="107" spans="1:9" ht="12.95" customHeight="1" x14ac:dyDescent="0.15">
      <c r="A107" s="236"/>
      <c r="C107" s="196"/>
      <c r="D107" s="39"/>
      <c r="E107" s="246"/>
      <c r="F107" s="49"/>
      <c r="G107" s="123"/>
      <c r="H107" s="123"/>
      <c r="I107" s="12"/>
    </row>
    <row r="108" spans="1:9" ht="12.95" customHeight="1" x14ac:dyDescent="0.15">
      <c r="A108" s="236"/>
      <c r="C108" s="197"/>
      <c r="D108" s="41"/>
      <c r="E108" s="247"/>
      <c r="F108" s="51"/>
      <c r="G108" s="241"/>
      <c r="H108" s="138"/>
      <c r="I108" s="42"/>
    </row>
    <row r="109" spans="1:9" ht="12.95" customHeight="1" x14ac:dyDescent="0.15">
      <c r="A109" s="236"/>
      <c r="C109" s="195"/>
      <c r="D109" s="37"/>
      <c r="E109" s="245"/>
      <c r="F109" s="47"/>
      <c r="G109" s="139"/>
      <c r="H109" s="139"/>
      <c r="I109" s="38"/>
    </row>
    <row r="110" spans="1:9" ht="12.95" customHeight="1" x14ac:dyDescent="0.15">
      <c r="A110" s="236"/>
      <c r="C110" s="196"/>
      <c r="D110" s="39"/>
      <c r="E110" s="246"/>
      <c r="F110" s="49"/>
      <c r="G110" s="123"/>
      <c r="H110" s="123"/>
      <c r="I110" s="12"/>
    </row>
    <row r="111" spans="1:9" ht="12.95" customHeight="1" x14ac:dyDescent="0.15">
      <c r="A111" s="236"/>
      <c r="C111" s="197"/>
      <c r="D111" s="41"/>
      <c r="E111" s="247"/>
      <c r="F111" s="51"/>
      <c r="G111" s="241"/>
      <c r="H111" s="138"/>
      <c r="I111" s="42"/>
    </row>
    <row r="112" spans="1:9" ht="12.95" customHeight="1" x14ac:dyDescent="0.15">
      <c r="A112" s="236"/>
      <c r="C112" s="195"/>
      <c r="D112" s="37"/>
      <c r="E112" s="245"/>
      <c r="F112" s="47"/>
      <c r="G112" s="139"/>
      <c r="H112" s="139"/>
      <c r="I112" s="38"/>
    </row>
    <row r="113" spans="1:9" ht="12.95" customHeight="1" x14ac:dyDescent="0.15">
      <c r="A113" s="236"/>
      <c r="C113" s="196"/>
      <c r="D113" s="39"/>
      <c r="E113" s="246"/>
      <c r="F113" s="49"/>
      <c r="G113" s="123"/>
      <c r="H113" s="123"/>
      <c r="I113" s="12"/>
    </row>
    <row r="114" spans="1:9" ht="12.95" customHeight="1" x14ac:dyDescent="0.15">
      <c r="A114" s="236"/>
      <c r="C114" s="197"/>
      <c r="D114" s="41"/>
      <c r="E114" s="247"/>
      <c r="F114" s="51"/>
      <c r="G114" s="241"/>
      <c r="H114" s="138"/>
      <c r="I114" s="42"/>
    </row>
    <row r="115" spans="1:9" ht="12.95" customHeight="1" x14ac:dyDescent="0.15">
      <c r="A115" s="236"/>
      <c r="C115" s="195"/>
      <c r="D115" s="37"/>
      <c r="E115" s="245"/>
      <c r="F115" s="47"/>
      <c r="G115" s="139"/>
      <c r="H115" s="139"/>
      <c r="I115" s="38"/>
    </row>
    <row r="116" spans="1:9" ht="12.95" customHeight="1" x14ac:dyDescent="0.15">
      <c r="A116" s="236"/>
      <c r="C116" s="196"/>
      <c r="D116" s="39"/>
      <c r="E116" s="246"/>
      <c r="F116" s="49"/>
      <c r="G116" s="123"/>
      <c r="H116" s="123"/>
      <c r="I116" s="12"/>
    </row>
    <row r="117" spans="1:9" ht="12.95" customHeight="1" x14ac:dyDescent="0.15">
      <c r="A117" s="236"/>
      <c r="C117" s="197"/>
      <c r="D117" s="41"/>
      <c r="E117" s="247"/>
      <c r="F117" s="51"/>
      <c r="G117" s="241"/>
      <c r="H117" s="138"/>
      <c r="I117" s="42"/>
    </row>
    <row r="118" spans="1:9" ht="12.95" customHeight="1" x14ac:dyDescent="0.15">
      <c r="A118" s="236"/>
      <c r="C118" s="195"/>
      <c r="D118" s="37"/>
      <c r="E118" s="245"/>
      <c r="F118" s="47"/>
      <c r="G118" s="139"/>
      <c r="H118" s="139"/>
      <c r="I118" s="38"/>
    </row>
    <row r="119" spans="1:9" ht="12.95" customHeight="1" x14ac:dyDescent="0.15">
      <c r="A119" s="236"/>
      <c r="C119" s="196"/>
      <c r="D119" s="39"/>
      <c r="E119" s="246"/>
      <c r="F119" s="49"/>
      <c r="G119" s="123"/>
      <c r="H119" s="123"/>
      <c r="I119" s="12"/>
    </row>
    <row r="120" spans="1:9" ht="12.95" customHeight="1" x14ac:dyDescent="0.15">
      <c r="A120" s="236"/>
      <c r="C120" s="197"/>
      <c r="D120" s="41"/>
      <c r="E120" s="247"/>
      <c r="F120" s="51"/>
      <c r="G120" s="241"/>
      <c r="H120" s="138"/>
      <c r="I120" s="42"/>
    </row>
    <row r="121" spans="1:9" ht="12.95" customHeight="1" x14ac:dyDescent="0.15">
      <c r="A121" s="236"/>
      <c r="C121" s="195"/>
      <c r="D121" s="37"/>
      <c r="E121" s="245"/>
      <c r="F121" s="47"/>
      <c r="G121" s="139"/>
      <c r="H121" s="139"/>
      <c r="I121" s="38"/>
    </row>
    <row r="122" spans="1:9" ht="12.95" customHeight="1" x14ac:dyDescent="0.15">
      <c r="A122" s="236"/>
      <c r="C122" s="196"/>
      <c r="D122" s="39"/>
      <c r="E122" s="246"/>
      <c r="F122" s="49"/>
      <c r="G122" s="123"/>
      <c r="H122" s="123"/>
      <c r="I122" s="12"/>
    </row>
    <row r="123" spans="1:9" ht="12.95" customHeight="1" x14ac:dyDescent="0.15">
      <c r="A123" s="236"/>
      <c r="C123" s="204"/>
      <c r="D123" s="43"/>
      <c r="E123" s="248"/>
      <c r="F123" s="176"/>
      <c r="G123" s="249"/>
      <c r="H123" s="141"/>
      <c r="I123" s="44"/>
    </row>
  </sheetData>
  <mergeCells count="7">
    <mergeCell ref="C22:C24"/>
    <mergeCell ref="C76:C78"/>
    <mergeCell ref="C2:D2"/>
    <mergeCell ref="E2:G2"/>
    <mergeCell ref="H2:I2"/>
    <mergeCell ref="C4:I6"/>
    <mergeCell ref="C7:C9"/>
  </mergeCells>
  <phoneticPr fontId="28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 xml:space="preserve">&amp;C                                        </oddFooter>
  </headerFooter>
  <rowBreaks count="1" manualBreakCount="1">
    <brk id="63" min="2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450"/>
  <sheetViews>
    <sheetView view="pageBreakPreview" topLeftCell="A271" zoomScale="130" zoomScaleNormal="115" zoomScaleSheetLayoutView="130" workbookViewId="0">
      <selection activeCell="K18" sqref="K18"/>
    </sheetView>
  </sheetViews>
  <sheetFormatPr defaultRowHeight="11.25" x14ac:dyDescent="0.15"/>
  <cols>
    <col min="1" max="1" width="2.33203125" style="7" customWidth="1"/>
    <col min="2" max="2" width="9.33203125" style="7"/>
    <col min="3" max="3" width="14.83203125" style="7" customWidth="1"/>
    <col min="4" max="4" width="21.5" style="7" customWidth="1"/>
    <col min="5" max="5" width="5" style="7" customWidth="1"/>
    <col min="6" max="6" width="10.83203125" style="7" customWidth="1"/>
    <col min="7" max="7" width="8.83203125" style="7" customWidth="1"/>
    <col min="8" max="9" width="11" style="124" customWidth="1"/>
    <col min="10" max="10" width="19.6640625" style="7" customWidth="1"/>
    <col min="11" max="16384" width="9.33203125" style="7"/>
  </cols>
  <sheetData>
    <row r="1" spans="1:10" s="1" customFormat="1" ht="18" customHeight="1" x14ac:dyDescent="0.15">
      <c r="B1" s="2" t="s">
        <v>43</v>
      </c>
      <c r="C1" s="2"/>
      <c r="D1" s="2" t="s">
        <v>54</v>
      </c>
      <c r="E1" s="2"/>
      <c r="F1" s="2"/>
      <c r="G1" s="2"/>
      <c r="H1" s="122"/>
      <c r="I1" s="122"/>
      <c r="J1" s="3"/>
    </row>
    <row r="2" spans="1:10" ht="21" customHeight="1" x14ac:dyDescent="0.15">
      <c r="A2" s="4"/>
      <c r="B2" s="295" t="s">
        <v>592</v>
      </c>
      <c r="C2" s="296"/>
      <c r="D2" s="296"/>
      <c r="E2" s="296"/>
      <c r="F2" s="296"/>
      <c r="G2" s="296"/>
      <c r="H2" s="296"/>
      <c r="I2" s="296"/>
      <c r="J2" s="297"/>
    </row>
    <row r="3" spans="1:10" ht="21" customHeight="1" x14ac:dyDescent="0.15">
      <c r="A3" s="4"/>
      <c r="B3" s="88" t="s">
        <v>51</v>
      </c>
      <c r="C3" s="8" t="s">
        <v>44</v>
      </c>
      <c r="D3" s="8" t="s">
        <v>45</v>
      </c>
      <c r="E3" s="89" t="s">
        <v>46</v>
      </c>
      <c r="F3" s="8" t="s">
        <v>47</v>
      </c>
      <c r="G3" s="8" t="s">
        <v>48</v>
      </c>
      <c r="H3" s="125" t="s">
        <v>49</v>
      </c>
      <c r="I3" s="125" t="s">
        <v>50</v>
      </c>
      <c r="J3" s="9" t="s">
        <v>42</v>
      </c>
    </row>
    <row r="4" spans="1:10" ht="12.6" customHeight="1" x14ac:dyDescent="0.15">
      <c r="A4" s="4" t="s">
        <v>30</v>
      </c>
      <c r="B4" s="316" t="s">
        <v>9</v>
      </c>
      <c r="C4" s="319" t="str">
        <f>'細目別内訳(建築工事)'!C55</f>
        <v>砂利地業</v>
      </c>
      <c r="D4" s="320"/>
      <c r="E4" s="118"/>
      <c r="F4" s="118"/>
      <c r="G4" s="118"/>
      <c r="H4" s="132"/>
      <c r="I4" s="143"/>
      <c r="J4" s="121"/>
    </row>
    <row r="5" spans="1:10" ht="12.6" customHeight="1" x14ac:dyDescent="0.15">
      <c r="A5" s="4" t="s">
        <v>30</v>
      </c>
      <c r="B5" s="317"/>
      <c r="C5" s="321"/>
      <c r="D5" s="322"/>
      <c r="E5" s="119"/>
      <c r="F5" s="119"/>
      <c r="G5" s="116"/>
      <c r="H5" s="126"/>
      <c r="I5" s="144"/>
      <c r="J5" s="114"/>
    </row>
    <row r="6" spans="1:10" ht="12.6" customHeight="1" x14ac:dyDescent="0.15">
      <c r="A6" s="4" t="s">
        <v>30</v>
      </c>
      <c r="B6" s="317"/>
      <c r="C6" s="323"/>
      <c r="D6" s="324"/>
      <c r="E6" s="120"/>
      <c r="F6" s="120"/>
      <c r="G6" s="117" t="str">
        <f>'細目別内訳(建築工事)'!D55</f>
        <v>RC-40</v>
      </c>
      <c r="H6" s="133"/>
      <c r="I6" s="145"/>
      <c r="J6" s="115" t="s">
        <v>93</v>
      </c>
    </row>
    <row r="7" spans="1:10" ht="12.6" customHeight="1" x14ac:dyDescent="0.15">
      <c r="A7" s="4" t="s">
        <v>30</v>
      </c>
      <c r="B7" s="317"/>
      <c r="C7" s="93" t="s">
        <v>5</v>
      </c>
      <c r="D7" s="37"/>
      <c r="E7" s="47"/>
      <c r="F7" s="90"/>
      <c r="G7" s="90"/>
      <c r="H7" s="127"/>
      <c r="I7" s="134"/>
      <c r="J7" s="38"/>
    </row>
    <row r="8" spans="1:10" ht="12.6" customHeight="1" x14ac:dyDescent="0.15">
      <c r="A8" s="4" t="s">
        <v>30</v>
      </c>
      <c r="B8" s="317"/>
      <c r="C8" s="94"/>
      <c r="D8" s="39"/>
      <c r="E8" s="49" t="s">
        <v>13</v>
      </c>
      <c r="F8" s="91">
        <v>1</v>
      </c>
      <c r="G8" s="91">
        <v>1.1000000000000001</v>
      </c>
      <c r="H8" s="128"/>
      <c r="I8" s="135"/>
      <c r="J8" s="40"/>
    </row>
    <row r="9" spans="1:10" ht="12.6" customHeight="1" x14ac:dyDescent="0.15">
      <c r="A9" s="4" t="s">
        <v>30</v>
      </c>
      <c r="B9" s="317"/>
      <c r="C9" s="95"/>
      <c r="D9" s="41"/>
      <c r="E9" s="51"/>
      <c r="F9" s="92"/>
      <c r="G9" s="92"/>
      <c r="H9" s="129"/>
      <c r="I9" s="136"/>
      <c r="J9" s="42"/>
    </row>
    <row r="10" spans="1:10" ht="12.6" customHeight="1" x14ac:dyDescent="0.15">
      <c r="A10" s="4" t="s">
        <v>30</v>
      </c>
      <c r="B10" s="317"/>
      <c r="C10" s="93" t="s">
        <v>58</v>
      </c>
      <c r="D10" s="37"/>
      <c r="E10" s="47"/>
      <c r="F10" s="90"/>
      <c r="G10" s="90"/>
      <c r="H10" s="127"/>
      <c r="I10" s="134"/>
      <c r="J10" s="38"/>
    </row>
    <row r="11" spans="1:10" ht="12.6" customHeight="1" x14ac:dyDescent="0.15">
      <c r="A11" s="4" t="s">
        <v>30</v>
      </c>
      <c r="B11" s="317"/>
      <c r="C11" s="94"/>
      <c r="D11" s="39"/>
      <c r="E11" s="49" t="s">
        <v>57</v>
      </c>
      <c r="F11" s="91"/>
      <c r="G11" s="91"/>
      <c r="H11" s="128"/>
      <c r="I11" s="146"/>
      <c r="J11" s="40"/>
    </row>
    <row r="12" spans="1:10" ht="12.6" customHeight="1" x14ac:dyDescent="0.15">
      <c r="A12" s="96" t="s">
        <v>30</v>
      </c>
      <c r="B12" s="317"/>
      <c r="C12" s="95"/>
      <c r="D12" s="41"/>
      <c r="E12" s="51"/>
      <c r="F12" s="92"/>
      <c r="G12" s="92"/>
      <c r="H12" s="129"/>
      <c r="I12" s="136"/>
      <c r="J12" s="42"/>
    </row>
    <row r="13" spans="1:10" ht="12.6" customHeight="1" x14ac:dyDescent="0.15">
      <c r="A13" s="4" t="s">
        <v>30</v>
      </c>
      <c r="B13" s="317"/>
      <c r="C13" s="93" t="s">
        <v>59</v>
      </c>
      <c r="D13" s="37"/>
      <c r="E13" s="47"/>
      <c r="F13" s="90"/>
      <c r="G13" s="90"/>
      <c r="H13" s="127"/>
      <c r="I13" s="134"/>
      <c r="J13" s="38"/>
    </row>
    <row r="14" spans="1:10" ht="12.6" customHeight="1" x14ac:dyDescent="0.15">
      <c r="A14" s="4" t="s">
        <v>30</v>
      </c>
      <c r="B14" s="317"/>
      <c r="C14" s="94"/>
      <c r="D14" s="39"/>
      <c r="E14" s="49" t="s">
        <v>55</v>
      </c>
      <c r="F14" s="91">
        <v>1</v>
      </c>
      <c r="G14" s="91"/>
      <c r="H14" s="128"/>
      <c r="I14" s="135"/>
      <c r="J14" s="40"/>
    </row>
    <row r="15" spans="1:10" ht="12.6" customHeight="1" x14ac:dyDescent="0.15">
      <c r="A15" s="4" t="s">
        <v>30</v>
      </c>
      <c r="B15" s="317"/>
      <c r="C15" s="95"/>
      <c r="D15" s="41"/>
      <c r="E15" s="51"/>
      <c r="F15" s="92"/>
      <c r="G15" s="92"/>
      <c r="H15" s="129"/>
      <c r="I15" s="136"/>
      <c r="J15" s="42"/>
    </row>
    <row r="16" spans="1:10" ht="12.6" customHeight="1" x14ac:dyDescent="0.15">
      <c r="A16" s="4" t="s">
        <v>30</v>
      </c>
      <c r="B16" s="317"/>
      <c r="C16" s="99" t="s">
        <v>41</v>
      </c>
      <c r="D16" s="37" t="s">
        <v>30</v>
      </c>
      <c r="E16" s="47" t="s">
        <v>30</v>
      </c>
      <c r="F16" s="90" t="s">
        <v>30</v>
      </c>
      <c r="G16" s="90" t="s">
        <v>30</v>
      </c>
      <c r="H16" s="127"/>
      <c r="I16" s="134"/>
      <c r="J16" s="38"/>
    </row>
    <row r="17" spans="1:10" ht="12.6" customHeight="1" x14ac:dyDescent="0.15">
      <c r="A17" s="4" t="s">
        <v>30</v>
      </c>
      <c r="B17" s="317"/>
      <c r="C17" s="94" t="s">
        <v>30</v>
      </c>
      <c r="D17" s="39" t="s">
        <v>30</v>
      </c>
      <c r="E17" s="49" t="s">
        <v>30</v>
      </c>
      <c r="F17" s="91" t="s">
        <v>30</v>
      </c>
      <c r="G17" s="91" t="s">
        <v>30</v>
      </c>
      <c r="H17" s="128"/>
      <c r="I17" s="135"/>
      <c r="J17" s="40"/>
    </row>
    <row r="18" spans="1:10" ht="12.6" customHeight="1" x14ac:dyDescent="0.15">
      <c r="A18" s="4" t="s">
        <v>30</v>
      </c>
      <c r="B18" s="318"/>
      <c r="C18" s="95" t="s">
        <v>30</v>
      </c>
      <c r="D18" s="41" t="s">
        <v>30</v>
      </c>
      <c r="E18" s="51" t="s">
        <v>30</v>
      </c>
      <c r="F18" s="92" t="s">
        <v>30</v>
      </c>
      <c r="G18" s="92" t="s">
        <v>30</v>
      </c>
      <c r="H18" s="129"/>
      <c r="I18" s="136"/>
      <c r="J18" s="42"/>
    </row>
    <row r="19" spans="1:10" ht="12.6" customHeight="1" x14ac:dyDescent="0.15">
      <c r="A19" s="4" t="s">
        <v>30</v>
      </c>
      <c r="B19" s="316" t="s">
        <v>95</v>
      </c>
      <c r="C19" s="319" t="str">
        <f>'細目別内訳(建築工事)'!C58</f>
        <v>砂利地業</v>
      </c>
      <c r="D19" s="320"/>
      <c r="E19" s="118"/>
      <c r="F19" s="118"/>
      <c r="G19" s="118"/>
      <c r="H19" s="132"/>
      <c r="I19" s="143"/>
      <c r="J19" s="121"/>
    </row>
    <row r="20" spans="1:10" ht="12.6" customHeight="1" x14ac:dyDescent="0.15">
      <c r="A20" s="4" t="s">
        <v>30</v>
      </c>
      <c r="B20" s="317"/>
      <c r="C20" s="321"/>
      <c r="D20" s="322"/>
      <c r="E20" s="119"/>
      <c r="F20" s="119"/>
      <c r="G20" s="116"/>
      <c r="H20" s="126"/>
      <c r="I20" s="144"/>
      <c r="J20" s="114"/>
    </row>
    <row r="21" spans="1:10" ht="12.6" customHeight="1" x14ac:dyDescent="0.15">
      <c r="A21" s="4" t="s">
        <v>30</v>
      </c>
      <c r="B21" s="317"/>
      <c r="C21" s="323"/>
      <c r="D21" s="324"/>
      <c r="E21" s="120"/>
      <c r="F21" s="120"/>
      <c r="G21" s="117" t="str">
        <f>'細目別内訳(建築工事)'!D58</f>
        <v>砂</v>
      </c>
      <c r="H21" s="133"/>
      <c r="I21" s="145"/>
      <c r="J21" s="115" t="s">
        <v>93</v>
      </c>
    </row>
    <row r="22" spans="1:10" ht="12.6" customHeight="1" x14ac:dyDescent="0.15">
      <c r="A22" s="4" t="s">
        <v>30</v>
      </c>
      <c r="B22" s="317"/>
      <c r="C22" s="93" t="s">
        <v>133</v>
      </c>
      <c r="D22" s="37"/>
      <c r="E22" s="47"/>
      <c r="F22" s="90"/>
      <c r="G22" s="90"/>
      <c r="H22" s="127"/>
      <c r="I22" s="134"/>
      <c r="J22" s="38"/>
    </row>
    <row r="23" spans="1:10" ht="12.6" customHeight="1" x14ac:dyDescent="0.15">
      <c r="A23" s="4" t="s">
        <v>30</v>
      </c>
      <c r="B23" s="317"/>
      <c r="C23" s="94"/>
      <c r="D23" s="39"/>
      <c r="E23" s="49" t="s">
        <v>13</v>
      </c>
      <c r="F23" s="91">
        <v>1</v>
      </c>
      <c r="G23" s="91">
        <v>1.1000000000000001</v>
      </c>
      <c r="H23" s="128"/>
      <c r="I23" s="135"/>
      <c r="J23" s="40"/>
    </row>
    <row r="24" spans="1:10" ht="12.6" customHeight="1" x14ac:dyDescent="0.15">
      <c r="A24" s="4" t="s">
        <v>30</v>
      </c>
      <c r="B24" s="317"/>
      <c r="C24" s="95"/>
      <c r="D24" s="41"/>
      <c r="E24" s="51"/>
      <c r="F24" s="92"/>
      <c r="G24" s="92"/>
      <c r="H24" s="129"/>
      <c r="I24" s="136"/>
      <c r="J24" s="42"/>
    </row>
    <row r="25" spans="1:10" ht="12.6" customHeight="1" x14ac:dyDescent="0.15">
      <c r="A25" s="4" t="s">
        <v>30</v>
      </c>
      <c r="B25" s="317"/>
      <c r="C25" s="93" t="s">
        <v>58</v>
      </c>
      <c r="D25" s="37"/>
      <c r="E25" s="47"/>
      <c r="F25" s="90"/>
      <c r="G25" s="90"/>
      <c r="H25" s="127"/>
      <c r="I25" s="134"/>
      <c r="J25" s="38"/>
    </row>
    <row r="26" spans="1:10" ht="12.6" customHeight="1" x14ac:dyDescent="0.15">
      <c r="A26" s="4" t="s">
        <v>30</v>
      </c>
      <c r="B26" s="317"/>
      <c r="C26" s="94"/>
      <c r="D26" s="39"/>
      <c r="E26" s="49" t="s">
        <v>57</v>
      </c>
      <c r="F26" s="91"/>
      <c r="G26" s="91"/>
      <c r="H26" s="128"/>
      <c r="I26" s="146"/>
      <c r="J26" s="40"/>
    </row>
    <row r="27" spans="1:10" ht="12.6" customHeight="1" x14ac:dyDescent="0.15">
      <c r="A27" s="96" t="s">
        <v>30</v>
      </c>
      <c r="B27" s="317"/>
      <c r="C27" s="95"/>
      <c r="D27" s="41"/>
      <c r="E27" s="51"/>
      <c r="F27" s="92"/>
      <c r="G27" s="92"/>
      <c r="H27" s="129"/>
      <c r="I27" s="136"/>
      <c r="J27" s="42"/>
    </row>
    <row r="28" spans="1:10" ht="12.6" customHeight="1" x14ac:dyDescent="0.15">
      <c r="A28" s="4" t="s">
        <v>30</v>
      </c>
      <c r="B28" s="317"/>
      <c r="C28" s="93" t="s">
        <v>59</v>
      </c>
      <c r="D28" s="37"/>
      <c r="E28" s="47"/>
      <c r="F28" s="90"/>
      <c r="G28" s="90"/>
      <c r="H28" s="127"/>
      <c r="I28" s="134"/>
      <c r="J28" s="38"/>
    </row>
    <row r="29" spans="1:10" ht="12.6" customHeight="1" x14ac:dyDescent="0.15">
      <c r="A29" s="4" t="s">
        <v>30</v>
      </c>
      <c r="B29" s="317"/>
      <c r="C29" s="94"/>
      <c r="D29" s="39"/>
      <c r="E29" s="49" t="s">
        <v>7</v>
      </c>
      <c r="F29" s="91">
        <v>1</v>
      </c>
      <c r="G29" s="91"/>
      <c r="H29" s="128"/>
      <c r="I29" s="135"/>
      <c r="J29" s="40"/>
    </row>
    <row r="30" spans="1:10" ht="12.6" customHeight="1" x14ac:dyDescent="0.15">
      <c r="A30" s="4" t="s">
        <v>30</v>
      </c>
      <c r="B30" s="317"/>
      <c r="C30" s="95"/>
      <c r="D30" s="41"/>
      <c r="E30" s="51"/>
      <c r="F30" s="92"/>
      <c r="G30" s="92"/>
      <c r="H30" s="129"/>
      <c r="I30" s="136"/>
      <c r="J30" s="42"/>
    </row>
    <row r="31" spans="1:10" ht="12.6" customHeight="1" x14ac:dyDescent="0.15">
      <c r="A31" s="4" t="s">
        <v>30</v>
      </c>
      <c r="B31" s="317"/>
      <c r="C31" s="99" t="s">
        <v>41</v>
      </c>
      <c r="D31" s="37" t="s">
        <v>30</v>
      </c>
      <c r="E31" s="47" t="s">
        <v>30</v>
      </c>
      <c r="F31" s="90" t="s">
        <v>30</v>
      </c>
      <c r="G31" s="90" t="s">
        <v>30</v>
      </c>
      <c r="H31" s="127"/>
      <c r="I31" s="134"/>
      <c r="J31" s="38"/>
    </row>
    <row r="32" spans="1:10" ht="12.6" customHeight="1" x14ac:dyDescent="0.15">
      <c r="A32" s="4" t="s">
        <v>30</v>
      </c>
      <c r="B32" s="317"/>
      <c r="C32" s="94" t="s">
        <v>30</v>
      </c>
      <c r="D32" s="39" t="s">
        <v>30</v>
      </c>
      <c r="E32" s="49" t="s">
        <v>30</v>
      </c>
      <c r="F32" s="91" t="s">
        <v>30</v>
      </c>
      <c r="G32" s="91" t="s">
        <v>30</v>
      </c>
      <c r="H32" s="128"/>
      <c r="I32" s="135"/>
      <c r="J32" s="40"/>
    </row>
    <row r="33" spans="1:10" ht="12.6" customHeight="1" x14ac:dyDescent="0.15">
      <c r="A33" s="4" t="s">
        <v>30</v>
      </c>
      <c r="B33" s="318"/>
      <c r="C33" s="95" t="s">
        <v>30</v>
      </c>
      <c r="D33" s="41" t="s">
        <v>30</v>
      </c>
      <c r="E33" s="51" t="s">
        <v>30</v>
      </c>
      <c r="F33" s="92" t="s">
        <v>30</v>
      </c>
      <c r="G33" s="92" t="s">
        <v>30</v>
      </c>
      <c r="H33" s="129"/>
      <c r="I33" s="136"/>
      <c r="J33" s="42"/>
    </row>
    <row r="34" spans="1:10" ht="12.6" customHeight="1" x14ac:dyDescent="0.15">
      <c r="A34" s="4" t="s">
        <v>30</v>
      </c>
      <c r="B34" s="316" t="s">
        <v>94</v>
      </c>
      <c r="C34" s="319" t="str">
        <f>'細目別内訳(建築工事)'!C61</f>
        <v>砂利地業</v>
      </c>
      <c r="D34" s="320"/>
      <c r="E34" s="118"/>
      <c r="F34" s="118"/>
      <c r="G34" s="118"/>
      <c r="H34" s="132"/>
      <c r="I34" s="143"/>
      <c r="J34" s="121"/>
    </row>
    <row r="35" spans="1:10" ht="12.6" customHeight="1" x14ac:dyDescent="0.15">
      <c r="A35" s="4" t="s">
        <v>30</v>
      </c>
      <c r="B35" s="317"/>
      <c r="C35" s="321"/>
      <c r="D35" s="322"/>
      <c r="E35" s="119"/>
      <c r="F35" s="119"/>
      <c r="G35" s="116"/>
      <c r="H35" s="126"/>
      <c r="I35" s="144"/>
      <c r="J35" s="114"/>
    </row>
    <row r="36" spans="1:10" ht="12.6" customHeight="1" x14ac:dyDescent="0.15">
      <c r="A36" s="4" t="s">
        <v>30</v>
      </c>
      <c r="B36" s="317"/>
      <c r="C36" s="323"/>
      <c r="D36" s="324"/>
      <c r="E36" s="120"/>
      <c r="F36" s="120"/>
      <c r="G36" s="117" t="str">
        <f>'細目別内訳(建築工事)'!D61</f>
        <v>単粒度砕石5号</v>
      </c>
      <c r="H36" s="133"/>
      <c r="I36" s="145"/>
      <c r="J36" s="115" t="s">
        <v>93</v>
      </c>
    </row>
    <row r="37" spans="1:10" ht="12.6" customHeight="1" x14ac:dyDescent="0.15">
      <c r="A37" s="4" t="s">
        <v>30</v>
      </c>
      <c r="B37" s="317"/>
      <c r="C37" s="93" t="s">
        <v>325</v>
      </c>
      <c r="D37" s="37"/>
      <c r="E37" s="47"/>
      <c r="F37" s="90"/>
      <c r="G37" s="90"/>
      <c r="H37" s="127"/>
      <c r="I37" s="134"/>
      <c r="J37" s="38"/>
    </row>
    <row r="38" spans="1:10" ht="12.6" customHeight="1" x14ac:dyDescent="0.15">
      <c r="A38" s="4" t="s">
        <v>30</v>
      </c>
      <c r="B38" s="317"/>
      <c r="C38" s="94"/>
      <c r="D38" s="39"/>
      <c r="E38" s="49" t="s">
        <v>13</v>
      </c>
      <c r="F38" s="91">
        <v>1</v>
      </c>
      <c r="G38" s="91">
        <v>1.1000000000000001</v>
      </c>
      <c r="H38" s="128"/>
      <c r="I38" s="135"/>
      <c r="J38" s="40"/>
    </row>
    <row r="39" spans="1:10" ht="12.6" customHeight="1" x14ac:dyDescent="0.15">
      <c r="A39" s="4" t="s">
        <v>30</v>
      </c>
      <c r="B39" s="317"/>
      <c r="C39" s="95"/>
      <c r="D39" s="41"/>
      <c r="E39" s="51"/>
      <c r="F39" s="92"/>
      <c r="G39" s="92"/>
      <c r="H39" s="129"/>
      <c r="I39" s="136"/>
      <c r="J39" s="42"/>
    </row>
    <row r="40" spans="1:10" ht="12.6" customHeight="1" x14ac:dyDescent="0.15">
      <c r="A40" s="4" t="s">
        <v>30</v>
      </c>
      <c r="B40" s="317"/>
      <c r="C40" s="93" t="s">
        <v>58</v>
      </c>
      <c r="D40" s="37"/>
      <c r="E40" s="47"/>
      <c r="F40" s="90"/>
      <c r="G40" s="90"/>
      <c r="H40" s="127"/>
      <c r="I40" s="134"/>
      <c r="J40" s="38"/>
    </row>
    <row r="41" spans="1:10" ht="12.6" customHeight="1" x14ac:dyDescent="0.15">
      <c r="A41" s="4" t="s">
        <v>30</v>
      </c>
      <c r="B41" s="317"/>
      <c r="C41" s="94"/>
      <c r="D41" s="39"/>
      <c r="E41" s="49" t="s">
        <v>57</v>
      </c>
      <c r="F41" s="91"/>
      <c r="G41" s="91"/>
      <c r="H41" s="128"/>
      <c r="I41" s="146"/>
      <c r="J41" s="40"/>
    </row>
    <row r="42" spans="1:10" ht="12.6" customHeight="1" x14ac:dyDescent="0.15">
      <c r="A42" s="96" t="s">
        <v>30</v>
      </c>
      <c r="B42" s="317"/>
      <c r="C42" s="95"/>
      <c r="D42" s="41"/>
      <c r="E42" s="51"/>
      <c r="F42" s="92"/>
      <c r="G42" s="92"/>
      <c r="H42" s="129"/>
      <c r="I42" s="136"/>
      <c r="J42" s="42"/>
    </row>
    <row r="43" spans="1:10" ht="12.6" customHeight="1" x14ac:dyDescent="0.15">
      <c r="A43" s="4" t="s">
        <v>30</v>
      </c>
      <c r="B43" s="317"/>
      <c r="C43" s="93" t="s">
        <v>59</v>
      </c>
      <c r="D43" s="37"/>
      <c r="E43" s="47"/>
      <c r="F43" s="90"/>
      <c r="G43" s="90"/>
      <c r="H43" s="127"/>
      <c r="I43" s="134"/>
      <c r="J43" s="38"/>
    </row>
    <row r="44" spans="1:10" ht="12.6" customHeight="1" x14ac:dyDescent="0.15">
      <c r="A44" s="4" t="s">
        <v>30</v>
      </c>
      <c r="B44" s="317"/>
      <c r="C44" s="94"/>
      <c r="D44" s="39"/>
      <c r="E44" s="49" t="s">
        <v>7</v>
      </c>
      <c r="F44" s="91">
        <v>1</v>
      </c>
      <c r="G44" s="91"/>
      <c r="H44" s="128"/>
      <c r="I44" s="135"/>
      <c r="J44" s="40"/>
    </row>
    <row r="45" spans="1:10" ht="12.6" customHeight="1" x14ac:dyDescent="0.15">
      <c r="A45" s="4" t="s">
        <v>30</v>
      </c>
      <c r="B45" s="317"/>
      <c r="C45" s="95"/>
      <c r="D45" s="41"/>
      <c r="E45" s="51"/>
      <c r="F45" s="92"/>
      <c r="G45" s="92"/>
      <c r="H45" s="129"/>
      <c r="I45" s="136"/>
      <c r="J45" s="42"/>
    </row>
    <row r="46" spans="1:10" ht="12.6" customHeight="1" x14ac:dyDescent="0.15">
      <c r="A46" s="4" t="s">
        <v>30</v>
      </c>
      <c r="B46" s="317"/>
      <c r="C46" s="99" t="s">
        <v>41</v>
      </c>
      <c r="D46" s="37" t="s">
        <v>30</v>
      </c>
      <c r="E46" s="47" t="s">
        <v>30</v>
      </c>
      <c r="F46" s="90" t="s">
        <v>30</v>
      </c>
      <c r="G46" s="90" t="s">
        <v>30</v>
      </c>
      <c r="H46" s="127"/>
      <c r="I46" s="134"/>
      <c r="J46" s="38"/>
    </row>
    <row r="47" spans="1:10" ht="12.6" customHeight="1" x14ac:dyDescent="0.15">
      <c r="A47" s="4" t="s">
        <v>30</v>
      </c>
      <c r="B47" s="317"/>
      <c r="C47" s="94" t="s">
        <v>30</v>
      </c>
      <c r="D47" s="39" t="s">
        <v>30</v>
      </c>
      <c r="E47" s="49" t="s">
        <v>30</v>
      </c>
      <c r="F47" s="91" t="s">
        <v>30</v>
      </c>
      <c r="G47" s="91" t="s">
        <v>30</v>
      </c>
      <c r="H47" s="128"/>
      <c r="I47" s="135"/>
      <c r="J47" s="40"/>
    </row>
    <row r="48" spans="1:10" ht="12.6" customHeight="1" x14ac:dyDescent="0.15">
      <c r="A48" s="4" t="s">
        <v>30</v>
      </c>
      <c r="B48" s="318"/>
      <c r="C48" s="95" t="s">
        <v>30</v>
      </c>
      <c r="D48" s="41" t="s">
        <v>30</v>
      </c>
      <c r="E48" s="51" t="s">
        <v>30</v>
      </c>
      <c r="F48" s="92" t="s">
        <v>30</v>
      </c>
      <c r="G48" s="92" t="s">
        <v>30</v>
      </c>
      <c r="H48" s="129"/>
      <c r="I48" s="136"/>
      <c r="J48" s="42"/>
    </row>
    <row r="49" spans="1:10" ht="12.6" customHeight="1" x14ac:dyDescent="0.15">
      <c r="A49" s="4" t="s">
        <v>30</v>
      </c>
      <c r="B49" s="316" t="s">
        <v>96</v>
      </c>
      <c r="C49" s="319" t="str">
        <f>'細目別内訳(建築工事)'!C76</f>
        <v>鉄筋加工組立</v>
      </c>
      <c r="D49" s="320"/>
      <c r="E49" s="118"/>
      <c r="F49" s="118"/>
      <c r="G49" s="118"/>
      <c r="H49" s="132"/>
      <c r="I49" s="143"/>
      <c r="J49" s="121"/>
    </row>
    <row r="50" spans="1:10" ht="12.6" customHeight="1" x14ac:dyDescent="0.15">
      <c r="A50" s="4" t="s">
        <v>30</v>
      </c>
      <c r="B50" s="317"/>
      <c r="C50" s="321"/>
      <c r="D50" s="322"/>
      <c r="E50" s="119"/>
      <c r="F50" s="119"/>
      <c r="G50" s="116"/>
      <c r="H50" s="126"/>
      <c r="I50" s="144"/>
      <c r="J50" s="114"/>
    </row>
    <row r="51" spans="1:10" ht="12.6" customHeight="1" x14ac:dyDescent="0.15">
      <c r="A51" s="4" t="s">
        <v>30</v>
      </c>
      <c r="B51" s="317"/>
      <c r="C51" s="323"/>
      <c r="D51" s="324"/>
      <c r="E51" s="120"/>
      <c r="F51" s="120"/>
      <c r="G51" s="117"/>
      <c r="H51" s="133"/>
      <c r="I51" s="145"/>
      <c r="J51" s="115" t="s">
        <v>317</v>
      </c>
    </row>
    <row r="52" spans="1:10" ht="12.6" customHeight="1" x14ac:dyDescent="0.15">
      <c r="A52" s="4" t="s">
        <v>30</v>
      </c>
      <c r="B52" s="317"/>
      <c r="C52" s="93" t="s">
        <v>318</v>
      </c>
      <c r="D52" s="37"/>
      <c r="E52" s="47"/>
      <c r="F52" s="90"/>
      <c r="G52" s="90"/>
      <c r="H52" s="127"/>
      <c r="I52" s="134"/>
      <c r="J52" s="38"/>
    </row>
    <row r="53" spans="1:10" ht="12.6" customHeight="1" x14ac:dyDescent="0.15">
      <c r="A53" s="4" t="s">
        <v>30</v>
      </c>
      <c r="B53" s="317"/>
      <c r="C53" s="94"/>
      <c r="D53" s="39"/>
      <c r="E53" s="49" t="s">
        <v>57</v>
      </c>
      <c r="F53" s="91"/>
      <c r="G53" s="91"/>
      <c r="H53" s="128"/>
      <c r="I53" s="146"/>
      <c r="J53" s="40"/>
    </row>
    <row r="54" spans="1:10" ht="12.6" customHeight="1" x14ac:dyDescent="0.15">
      <c r="A54" s="4" t="s">
        <v>30</v>
      </c>
      <c r="B54" s="317"/>
      <c r="C54" s="95"/>
      <c r="D54" s="41"/>
      <c r="E54" s="51"/>
      <c r="F54" s="92"/>
      <c r="G54" s="92"/>
      <c r="H54" s="129"/>
      <c r="I54" s="136"/>
      <c r="J54" s="42"/>
    </row>
    <row r="55" spans="1:10" ht="12.6" customHeight="1" x14ac:dyDescent="0.15">
      <c r="A55" s="4" t="s">
        <v>30</v>
      </c>
      <c r="B55" s="317"/>
      <c r="C55" s="93" t="s">
        <v>58</v>
      </c>
      <c r="D55" s="37"/>
      <c r="E55" s="47"/>
      <c r="F55" s="90"/>
      <c r="G55" s="90"/>
      <c r="H55" s="127"/>
      <c r="I55" s="134"/>
      <c r="J55" s="38"/>
    </row>
    <row r="56" spans="1:10" ht="12.6" customHeight="1" x14ac:dyDescent="0.15">
      <c r="A56" s="4" t="s">
        <v>30</v>
      </c>
      <c r="B56" s="317"/>
      <c r="C56" s="94"/>
      <c r="D56" s="39"/>
      <c r="E56" s="49" t="s">
        <v>57</v>
      </c>
      <c r="F56" s="91"/>
      <c r="G56" s="91"/>
      <c r="H56" s="128"/>
      <c r="I56" s="146"/>
      <c r="J56" s="40"/>
    </row>
    <row r="57" spans="1:10" ht="12.6" customHeight="1" x14ac:dyDescent="0.15">
      <c r="A57" s="96" t="s">
        <v>30</v>
      </c>
      <c r="B57" s="317"/>
      <c r="C57" s="95"/>
      <c r="D57" s="41"/>
      <c r="E57" s="51"/>
      <c r="F57" s="92"/>
      <c r="G57" s="92"/>
      <c r="H57" s="129"/>
      <c r="I57" s="136"/>
      <c r="J57" s="42"/>
    </row>
    <row r="58" spans="1:10" ht="12.6" customHeight="1" x14ac:dyDescent="0.15">
      <c r="A58" s="4" t="s">
        <v>30</v>
      </c>
      <c r="B58" s="317"/>
      <c r="C58" s="93" t="s">
        <v>59</v>
      </c>
      <c r="D58" s="37"/>
      <c r="E58" s="47"/>
      <c r="F58" s="90"/>
      <c r="G58" s="90"/>
      <c r="H58" s="127"/>
      <c r="I58" s="134"/>
      <c r="J58" s="38"/>
    </row>
    <row r="59" spans="1:10" ht="12.6" customHeight="1" x14ac:dyDescent="0.15">
      <c r="A59" s="4" t="s">
        <v>30</v>
      </c>
      <c r="B59" s="317"/>
      <c r="C59" s="94"/>
      <c r="D59" s="39"/>
      <c r="E59" s="49" t="s">
        <v>7</v>
      </c>
      <c r="F59" s="91">
        <v>1</v>
      </c>
      <c r="G59" s="91"/>
      <c r="H59" s="128"/>
      <c r="I59" s="135"/>
      <c r="J59" s="40"/>
    </row>
    <row r="60" spans="1:10" ht="12.6" customHeight="1" x14ac:dyDescent="0.15">
      <c r="A60" s="4" t="s">
        <v>30</v>
      </c>
      <c r="B60" s="317"/>
      <c r="C60" s="95"/>
      <c r="D60" s="41"/>
      <c r="E60" s="51"/>
      <c r="F60" s="92"/>
      <c r="G60" s="92"/>
      <c r="H60" s="129"/>
      <c r="I60" s="136"/>
      <c r="J60" s="42"/>
    </row>
    <row r="61" spans="1:10" ht="12.6" customHeight="1" x14ac:dyDescent="0.15">
      <c r="A61" s="4" t="s">
        <v>30</v>
      </c>
      <c r="B61" s="317"/>
      <c r="C61" s="99" t="s">
        <v>41</v>
      </c>
      <c r="D61" s="37" t="s">
        <v>30</v>
      </c>
      <c r="E61" s="47" t="s">
        <v>30</v>
      </c>
      <c r="F61" s="90" t="s">
        <v>30</v>
      </c>
      <c r="G61" s="90" t="s">
        <v>30</v>
      </c>
      <c r="H61" s="127"/>
      <c r="I61" s="134"/>
      <c r="J61" s="38"/>
    </row>
    <row r="62" spans="1:10" ht="12.6" customHeight="1" x14ac:dyDescent="0.15">
      <c r="A62" s="4" t="s">
        <v>30</v>
      </c>
      <c r="B62" s="317"/>
      <c r="C62" s="94" t="s">
        <v>30</v>
      </c>
      <c r="D62" s="39" t="s">
        <v>30</v>
      </c>
      <c r="E62" s="49" t="s">
        <v>30</v>
      </c>
      <c r="F62" s="91" t="s">
        <v>30</v>
      </c>
      <c r="G62" s="91" t="s">
        <v>30</v>
      </c>
      <c r="H62" s="128"/>
      <c r="I62" s="135"/>
      <c r="J62" s="40"/>
    </row>
    <row r="63" spans="1:10" ht="12.6" customHeight="1" x14ac:dyDescent="0.15">
      <c r="A63" s="4" t="s">
        <v>30</v>
      </c>
      <c r="B63" s="318"/>
      <c r="C63" s="95" t="s">
        <v>30</v>
      </c>
      <c r="D63" s="41" t="s">
        <v>30</v>
      </c>
      <c r="E63" s="51" t="s">
        <v>30</v>
      </c>
      <c r="F63" s="92" t="s">
        <v>30</v>
      </c>
      <c r="G63" s="92" t="s">
        <v>30</v>
      </c>
      <c r="H63" s="129"/>
      <c r="I63" s="136"/>
      <c r="J63" s="42"/>
    </row>
    <row r="64" spans="1:10" ht="12.6" customHeight="1" x14ac:dyDescent="0.15">
      <c r="A64" s="4" t="s">
        <v>30</v>
      </c>
      <c r="B64" s="316" t="s">
        <v>327</v>
      </c>
      <c r="C64" s="319" t="str">
        <f>'細目別内訳(建築工事)'!C94</f>
        <v>打設手間</v>
      </c>
      <c r="D64" s="320"/>
      <c r="E64" s="118"/>
      <c r="F64" s="118"/>
      <c r="G64" s="118"/>
      <c r="H64" s="132"/>
      <c r="I64" s="143"/>
      <c r="J64" s="121"/>
    </row>
    <row r="65" spans="1:10" ht="12.6" customHeight="1" x14ac:dyDescent="0.15">
      <c r="A65" s="4" t="s">
        <v>30</v>
      </c>
      <c r="B65" s="317"/>
      <c r="C65" s="321"/>
      <c r="D65" s="322"/>
      <c r="E65" s="119"/>
      <c r="F65" s="119"/>
      <c r="G65" s="116" t="s">
        <v>328</v>
      </c>
      <c r="H65" s="126"/>
      <c r="I65" s="144"/>
      <c r="J65" s="114"/>
    </row>
    <row r="66" spans="1:10" ht="12.6" customHeight="1" x14ac:dyDescent="0.15">
      <c r="A66" s="4" t="s">
        <v>30</v>
      </c>
      <c r="B66" s="317"/>
      <c r="C66" s="323"/>
      <c r="D66" s="324"/>
      <c r="E66" s="120"/>
      <c r="F66" s="120"/>
      <c r="G66" s="117" t="s">
        <v>316</v>
      </c>
      <c r="H66" s="133"/>
      <c r="I66" s="145"/>
      <c r="J66" s="115" t="s">
        <v>93</v>
      </c>
    </row>
    <row r="67" spans="1:10" ht="12.6" customHeight="1" x14ac:dyDescent="0.15">
      <c r="A67" s="4" t="s">
        <v>30</v>
      </c>
      <c r="B67" s="317"/>
      <c r="C67" s="93" t="s">
        <v>4</v>
      </c>
      <c r="D67" s="37"/>
      <c r="E67" s="47"/>
      <c r="F67" s="90"/>
      <c r="G67" s="90"/>
      <c r="H67" s="127"/>
      <c r="I67" s="134"/>
      <c r="J67" s="38"/>
    </row>
    <row r="68" spans="1:10" ht="12.6" customHeight="1" x14ac:dyDescent="0.15">
      <c r="A68" s="4" t="s">
        <v>30</v>
      </c>
      <c r="B68" s="317"/>
      <c r="C68" s="94"/>
      <c r="D68" s="39"/>
      <c r="E68" s="49" t="s">
        <v>57</v>
      </c>
      <c r="F68" s="91"/>
      <c r="G68" s="91"/>
      <c r="H68" s="128"/>
      <c r="I68" s="146"/>
      <c r="J68" s="40"/>
    </row>
    <row r="69" spans="1:10" ht="12.6" customHeight="1" x14ac:dyDescent="0.15">
      <c r="A69" s="96" t="s">
        <v>30</v>
      </c>
      <c r="B69" s="318"/>
      <c r="C69" s="100"/>
      <c r="D69" s="43"/>
      <c r="E69" s="176"/>
      <c r="F69" s="101"/>
      <c r="G69" s="101"/>
      <c r="H69" s="131"/>
      <c r="I69" s="137"/>
      <c r="J69" s="44"/>
    </row>
    <row r="70" spans="1:10" ht="12.6" customHeight="1" x14ac:dyDescent="0.15">
      <c r="A70" s="4" t="s">
        <v>30</v>
      </c>
      <c r="B70" s="316" t="s">
        <v>243</v>
      </c>
      <c r="C70" s="219" t="s">
        <v>59</v>
      </c>
      <c r="D70" s="103"/>
      <c r="E70" s="177"/>
      <c r="F70" s="220"/>
      <c r="G70" s="220"/>
      <c r="H70" s="221"/>
      <c r="I70" s="222"/>
      <c r="J70" s="104"/>
    </row>
    <row r="71" spans="1:10" ht="12.6" customHeight="1" x14ac:dyDescent="0.15">
      <c r="A71" s="4" t="s">
        <v>30</v>
      </c>
      <c r="B71" s="317"/>
      <c r="C71" s="94"/>
      <c r="D71" s="39"/>
      <c r="E71" s="49" t="s">
        <v>7</v>
      </c>
      <c r="F71" s="91">
        <v>1</v>
      </c>
      <c r="G71" s="91"/>
      <c r="H71" s="128"/>
      <c r="I71" s="135"/>
      <c r="J71" s="40"/>
    </row>
    <row r="72" spans="1:10" ht="12.6" customHeight="1" x14ac:dyDescent="0.15">
      <c r="A72" s="4" t="s">
        <v>30</v>
      </c>
      <c r="B72" s="317"/>
      <c r="C72" s="95"/>
      <c r="D72" s="41"/>
      <c r="E72" s="51"/>
      <c r="F72" s="92"/>
      <c r="G72" s="92"/>
      <c r="H72" s="129"/>
      <c r="I72" s="136"/>
      <c r="J72" s="42"/>
    </row>
    <row r="73" spans="1:10" ht="12.6" customHeight="1" x14ac:dyDescent="0.15">
      <c r="A73" s="4" t="s">
        <v>30</v>
      </c>
      <c r="B73" s="317"/>
      <c r="C73" s="99" t="s">
        <v>41</v>
      </c>
      <c r="D73" s="37" t="s">
        <v>30</v>
      </c>
      <c r="E73" s="47" t="s">
        <v>30</v>
      </c>
      <c r="F73" s="90" t="s">
        <v>30</v>
      </c>
      <c r="G73" s="90" t="s">
        <v>30</v>
      </c>
      <c r="H73" s="127"/>
      <c r="I73" s="134"/>
      <c r="J73" s="38"/>
    </row>
    <row r="74" spans="1:10" ht="12.6" customHeight="1" x14ac:dyDescent="0.15">
      <c r="A74" s="4" t="s">
        <v>30</v>
      </c>
      <c r="B74" s="317"/>
      <c r="C74" s="94" t="s">
        <v>30</v>
      </c>
      <c r="D74" s="39" t="s">
        <v>30</v>
      </c>
      <c r="E74" s="49" t="s">
        <v>30</v>
      </c>
      <c r="F74" s="91" t="s">
        <v>30</v>
      </c>
      <c r="G74" s="91" t="s">
        <v>30</v>
      </c>
      <c r="H74" s="128"/>
      <c r="I74" s="135"/>
      <c r="J74" s="40"/>
    </row>
    <row r="75" spans="1:10" ht="12.6" customHeight="1" x14ac:dyDescent="0.15">
      <c r="A75" s="4" t="s">
        <v>30</v>
      </c>
      <c r="B75" s="318"/>
      <c r="C75" s="100" t="s">
        <v>30</v>
      </c>
      <c r="D75" s="43" t="s">
        <v>30</v>
      </c>
      <c r="E75" s="176" t="s">
        <v>30</v>
      </c>
      <c r="F75" s="101" t="s">
        <v>30</v>
      </c>
      <c r="G75" s="101" t="s">
        <v>30</v>
      </c>
      <c r="H75" s="131"/>
      <c r="I75" s="137"/>
      <c r="J75" s="44"/>
    </row>
    <row r="76" spans="1:10" ht="12.6" customHeight="1" x14ac:dyDescent="0.15">
      <c r="A76" s="4" t="s">
        <v>30</v>
      </c>
      <c r="B76" s="316" t="s">
        <v>271</v>
      </c>
      <c r="C76" s="319" t="s">
        <v>346</v>
      </c>
      <c r="D76" s="320"/>
      <c r="E76" s="118"/>
      <c r="F76" s="118"/>
      <c r="G76" s="118"/>
      <c r="H76" s="132"/>
      <c r="I76" s="143"/>
      <c r="J76" s="121"/>
    </row>
    <row r="77" spans="1:10" ht="12.6" customHeight="1" x14ac:dyDescent="0.15">
      <c r="A77" s="4" t="s">
        <v>30</v>
      </c>
      <c r="B77" s="317"/>
      <c r="C77" s="321"/>
      <c r="D77" s="322"/>
      <c r="E77" s="119"/>
      <c r="F77" s="119"/>
      <c r="G77" s="116"/>
      <c r="H77" s="126"/>
      <c r="I77" s="144"/>
      <c r="J77" s="114"/>
    </row>
    <row r="78" spans="1:10" ht="12.6" customHeight="1" x14ac:dyDescent="0.15">
      <c r="A78" s="96" t="s">
        <v>30</v>
      </c>
      <c r="B78" s="317"/>
      <c r="C78" s="323"/>
      <c r="D78" s="324"/>
      <c r="E78" s="120"/>
      <c r="F78" s="120"/>
      <c r="G78" s="117" t="e">
        <f>'[1]細目別内訳(建築工事)'!D130</f>
        <v>#REF!</v>
      </c>
      <c r="H78" s="133"/>
      <c r="I78" s="145"/>
      <c r="J78" s="115" t="s">
        <v>261</v>
      </c>
    </row>
    <row r="79" spans="1:10" ht="12.6" customHeight="1" x14ac:dyDescent="0.15">
      <c r="A79" s="4" t="s">
        <v>30</v>
      </c>
      <c r="B79" s="317"/>
      <c r="C79" s="214" t="s">
        <v>347</v>
      </c>
      <c r="D79" s="37" t="s">
        <v>348</v>
      </c>
      <c r="E79" s="47"/>
      <c r="F79" s="90"/>
      <c r="G79" s="90"/>
      <c r="H79" s="127"/>
      <c r="I79" s="134"/>
      <c r="J79" s="38"/>
    </row>
    <row r="80" spans="1:10" ht="12.6" customHeight="1" x14ac:dyDescent="0.15">
      <c r="A80" s="4" t="s">
        <v>30</v>
      </c>
      <c r="B80" s="317"/>
      <c r="C80" s="217"/>
      <c r="D80" s="39" t="s">
        <v>365</v>
      </c>
      <c r="E80" s="49" t="s">
        <v>7</v>
      </c>
      <c r="F80" s="91">
        <v>1</v>
      </c>
      <c r="G80" s="91">
        <v>1</v>
      </c>
      <c r="H80" s="128"/>
      <c r="I80" s="146"/>
      <c r="J80" s="40"/>
    </row>
    <row r="81" spans="1:10" ht="12.6" customHeight="1" x14ac:dyDescent="0.15">
      <c r="A81" s="96" t="s">
        <v>30</v>
      </c>
      <c r="B81" s="317"/>
      <c r="C81" s="218"/>
      <c r="D81" s="41"/>
      <c r="E81" s="51"/>
      <c r="F81" s="92"/>
      <c r="G81" s="92"/>
      <c r="H81" s="129"/>
      <c r="I81" s="136"/>
      <c r="J81" s="42"/>
    </row>
    <row r="82" spans="1:10" ht="12.6" customHeight="1" x14ac:dyDescent="0.15">
      <c r="A82" s="4" t="s">
        <v>30</v>
      </c>
      <c r="B82" s="317"/>
      <c r="C82" s="94" t="s">
        <v>375</v>
      </c>
      <c r="D82" s="39"/>
      <c r="E82" s="49"/>
      <c r="F82" s="91"/>
      <c r="G82" s="91"/>
      <c r="H82" s="128"/>
      <c r="I82" s="135"/>
      <c r="J82" s="40"/>
    </row>
    <row r="83" spans="1:10" ht="12.6" customHeight="1" x14ac:dyDescent="0.15">
      <c r="A83" s="4" t="s">
        <v>30</v>
      </c>
      <c r="B83" s="317"/>
      <c r="C83" s="94"/>
      <c r="D83" s="39"/>
      <c r="E83" s="49" t="s">
        <v>7</v>
      </c>
      <c r="F83" s="91">
        <v>1</v>
      </c>
      <c r="G83" s="91">
        <v>1</v>
      </c>
      <c r="H83" s="128"/>
      <c r="I83" s="146"/>
      <c r="J83" s="12"/>
    </row>
    <row r="84" spans="1:10" ht="12.6" customHeight="1" x14ac:dyDescent="0.15">
      <c r="A84" s="96" t="s">
        <v>30</v>
      </c>
      <c r="B84" s="317"/>
      <c r="C84" s="95"/>
      <c r="D84" s="41"/>
      <c r="E84" s="51"/>
      <c r="F84" s="92"/>
      <c r="G84" s="92"/>
      <c r="H84" s="129"/>
      <c r="I84" s="136"/>
      <c r="J84" s="42"/>
    </row>
    <row r="85" spans="1:10" ht="12.6" customHeight="1" x14ac:dyDescent="0.15">
      <c r="A85" s="4" t="s">
        <v>30</v>
      </c>
      <c r="B85" s="317"/>
      <c r="C85" s="93" t="s">
        <v>367</v>
      </c>
      <c r="D85" s="37" t="s">
        <v>369</v>
      </c>
      <c r="E85" s="47"/>
      <c r="F85" s="90"/>
      <c r="G85" s="90"/>
      <c r="H85" s="127"/>
      <c r="I85" s="134"/>
      <c r="J85" s="38"/>
    </row>
    <row r="86" spans="1:10" ht="12.6" customHeight="1" x14ac:dyDescent="0.15">
      <c r="A86" s="4" t="s">
        <v>30</v>
      </c>
      <c r="B86" s="317"/>
      <c r="C86" s="94"/>
      <c r="D86" s="39"/>
      <c r="E86" s="49" t="s">
        <v>200</v>
      </c>
      <c r="F86" s="91">
        <v>1</v>
      </c>
      <c r="G86" s="91">
        <v>1</v>
      </c>
      <c r="H86" s="128"/>
      <c r="I86" s="146"/>
      <c r="J86" s="40"/>
    </row>
    <row r="87" spans="1:10" ht="12.6" customHeight="1" x14ac:dyDescent="0.15">
      <c r="A87" s="96" t="s">
        <v>30</v>
      </c>
      <c r="B87" s="317"/>
      <c r="C87" s="95"/>
      <c r="D87" s="41"/>
      <c r="E87" s="51"/>
      <c r="F87" s="92"/>
      <c r="G87" s="92"/>
      <c r="H87" s="129"/>
      <c r="I87" s="136"/>
      <c r="J87" s="42"/>
    </row>
    <row r="88" spans="1:10" ht="12.6" customHeight="1" x14ac:dyDescent="0.15">
      <c r="A88" s="4" t="s">
        <v>30</v>
      </c>
      <c r="B88" s="317"/>
      <c r="C88" s="93" t="s">
        <v>374</v>
      </c>
      <c r="D88" s="37" t="s">
        <v>369</v>
      </c>
      <c r="E88" s="47"/>
      <c r="F88" s="90"/>
      <c r="G88" s="90"/>
      <c r="H88" s="127"/>
      <c r="I88" s="134"/>
      <c r="J88" s="38"/>
    </row>
    <row r="89" spans="1:10" ht="12.6" customHeight="1" x14ac:dyDescent="0.15">
      <c r="A89" s="4" t="s">
        <v>30</v>
      </c>
      <c r="B89" s="317"/>
      <c r="C89" s="94"/>
      <c r="D89" s="39"/>
      <c r="E89" s="49" t="s">
        <v>200</v>
      </c>
      <c r="F89" s="91">
        <v>1</v>
      </c>
      <c r="G89" s="91">
        <v>1</v>
      </c>
      <c r="H89" s="128"/>
      <c r="I89" s="146"/>
      <c r="J89" s="12"/>
    </row>
    <row r="90" spans="1:10" ht="12.6" customHeight="1" x14ac:dyDescent="0.15">
      <c r="A90" s="96" t="s">
        <v>30</v>
      </c>
      <c r="B90" s="317"/>
      <c r="C90" s="95"/>
      <c r="D90" s="41"/>
      <c r="E90" s="51"/>
      <c r="F90" s="92"/>
      <c r="G90" s="92"/>
      <c r="H90" s="129"/>
      <c r="I90" s="136"/>
      <c r="J90" s="42"/>
    </row>
    <row r="91" spans="1:10" ht="12.6" customHeight="1" x14ac:dyDescent="0.15">
      <c r="A91" s="4" t="s">
        <v>30</v>
      </c>
      <c r="B91" s="317"/>
      <c r="C91" s="93" t="s">
        <v>368</v>
      </c>
      <c r="D91" s="37" t="s">
        <v>370</v>
      </c>
      <c r="E91" s="47"/>
      <c r="F91" s="90"/>
      <c r="G91" s="90"/>
      <c r="H91" s="127"/>
      <c r="I91" s="134"/>
      <c r="J91" s="38"/>
    </row>
    <row r="92" spans="1:10" ht="12.6" customHeight="1" x14ac:dyDescent="0.15">
      <c r="A92" s="4" t="s">
        <v>30</v>
      </c>
      <c r="B92" s="317"/>
      <c r="C92" s="94"/>
      <c r="D92" s="39"/>
      <c r="E92" s="49" t="s">
        <v>200</v>
      </c>
      <c r="F92" s="91">
        <v>1</v>
      </c>
      <c r="G92" s="91">
        <v>1</v>
      </c>
      <c r="H92" s="128"/>
      <c r="I92" s="146"/>
      <c r="J92" s="40"/>
    </row>
    <row r="93" spans="1:10" ht="12.6" customHeight="1" x14ac:dyDescent="0.15">
      <c r="A93" s="96" t="s">
        <v>30</v>
      </c>
      <c r="B93" s="317"/>
      <c r="C93" s="95"/>
      <c r="D93" s="41"/>
      <c r="E93" s="51"/>
      <c r="F93" s="92"/>
      <c r="G93" s="92"/>
      <c r="H93" s="129"/>
      <c r="I93" s="136"/>
      <c r="J93" s="42"/>
    </row>
    <row r="94" spans="1:10" ht="12.6" customHeight="1" x14ac:dyDescent="0.15">
      <c r="A94" s="4" t="s">
        <v>30</v>
      </c>
      <c r="B94" s="317"/>
      <c r="C94" s="93" t="s">
        <v>373</v>
      </c>
      <c r="D94" s="37" t="s">
        <v>370</v>
      </c>
      <c r="E94" s="47"/>
      <c r="F94" s="90"/>
      <c r="G94" s="90"/>
      <c r="H94" s="127"/>
      <c r="I94" s="134"/>
      <c r="J94" s="38"/>
    </row>
    <row r="95" spans="1:10" ht="12.6" customHeight="1" x14ac:dyDescent="0.15">
      <c r="A95" s="4" t="s">
        <v>30</v>
      </c>
      <c r="B95" s="317"/>
      <c r="C95" s="94"/>
      <c r="D95" s="39"/>
      <c r="E95" s="49" t="s">
        <v>200</v>
      </c>
      <c r="F95" s="91">
        <v>1</v>
      </c>
      <c r="G95" s="91">
        <v>1</v>
      </c>
      <c r="H95" s="128"/>
      <c r="I95" s="146"/>
      <c r="J95" s="12"/>
    </row>
    <row r="96" spans="1:10" ht="12.6" customHeight="1" x14ac:dyDescent="0.15">
      <c r="A96" s="96" t="s">
        <v>30</v>
      </c>
      <c r="B96" s="317"/>
      <c r="C96" s="95"/>
      <c r="D96" s="41"/>
      <c r="E96" s="51"/>
      <c r="F96" s="92"/>
      <c r="G96" s="92"/>
      <c r="H96" s="129"/>
      <c r="I96" s="136"/>
      <c r="J96" s="42"/>
    </row>
    <row r="97" spans="1:10" ht="12.6" customHeight="1" x14ac:dyDescent="0.15">
      <c r="A97" s="4" t="s">
        <v>30</v>
      </c>
      <c r="B97" s="317"/>
      <c r="C97" s="93" t="s">
        <v>588</v>
      </c>
      <c r="D97" s="37" t="s">
        <v>589</v>
      </c>
      <c r="E97" s="47"/>
      <c r="F97" s="90"/>
      <c r="G97" s="90"/>
      <c r="H97" s="127"/>
      <c r="I97" s="269"/>
      <c r="J97" s="270"/>
    </row>
    <row r="98" spans="1:10" ht="12.6" customHeight="1" x14ac:dyDescent="0.15">
      <c r="A98" s="4" t="s">
        <v>30</v>
      </c>
      <c r="B98" s="317"/>
      <c r="C98" s="94"/>
      <c r="D98" s="39" t="s">
        <v>590</v>
      </c>
      <c r="E98" s="49" t="s">
        <v>175</v>
      </c>
      <c r="F98" s="91">
        <v>6</v>
      </c>
      <c r="G98" s="91">
        <v>1</v>
      </c>
      <c r="H98" s="128"/>
      <c r="I98" s="128"/>
      <c r="J98" s="271"/>
    </row>
    <row r="99" spans="1:10" ht="12.6" customHeight="1" x14ac:dyDescent="0.15">
      <c r="A99" s="96" t="s">
        <v>30</v>
      </c>
      <c r="B99" s="317"/>
      <c r="C99" s="95"/>
      <c r="D99" s="41"/>
      <c r="E99" s="51"/>
      <c r="F99" s="92"/>
      <c r="G99" s="92"/>
      <c r="H99" s="272"/>
      <c r="I99" s="129"/>
      <c r="J99" s="273"/>
    </row>
    <row r="100" spans="1:10" ht="12.6" customHeight="1" x14ac:dyDescent="0.15">
      <c r="A100" s="4" t="s">
        <v>30</v>
      </c>
      <c r="B100" s="317"/>
      <c r="C100" s="93" t="s">
        <v>352</v>
      </c>
      <c r="D100" s="37" t="s">
        <v>351</v>
      </c>
      <c r="E100" s="47"/>
      <c r="F100" s="90"/>
      <c r="G100" s="90"/>
      <c r="H100" s="127"/>
      <c r="I100" s="134"/>
      <c r="J100" s="38"/>
    </row>
    <row r="101" spans="1:10" ht="12.6" customHeight="1" x14ac:dyDescent="0.15">
      <c r="A101" s="4" t="s">
        <v>30</v>
      </c>
      <c r="B101" s="317"/>
      <c r="C101" s="94"/>
      <c r="D101" s="39" t="s">
        <v>366</v>
      </c>
      <c r="E101" s="49" t="s">
        <v>7</v>
      </c>
      <c r="F101" s="91">
        <v>1</v>
      </c>
      <c r="G101" s="91">
        <v>1</v>
      </c>
      <c r="H101" s="128"/>
      <c r="I101" s="146"/>
      <c r="J101" s="12"/>
    </row>
    <row r="102" spans="1:10" ht="12.6" customHeight="1" x14ac:dyDescent="0.15">
      <c r="A102" s="4" t="s">
        <v>30</v>
      </c>
      <c r="B102" s="317"/>
      <c r="C102" s="95"/>
      <c r="D102" s="41"/>
      <c r="E102" s="51"/>
      <c r="F102" s="92"/>
      <c r="G102" s="92"/>
      <c r="H102" s="129"/>
      <c r="I102" s="136"/>
      <c r="J102" s="42"/>
    </row>
    <row r="103" spans="1:10" ht="12.6" customHeight="1" x14ac:dyDescent="0.15">
      <c r="A103" s="4" t="s">
        <v>30</v>
      </c>
      <c r="B103" s="317"/>
      <c r="C103" s="93" t="s">
        <v>349</v>
      </c>
      <c r="D103" s="37" t="s">
        <v>350</v>
      </c>
      <c r="E103" s="47"/>
      <c r="F103" s="90"/>
      <c r="G103" s="90"/>
      <c r="H103" s="127"/>
      <c r="I103" s="134"/>
      <c r="J103" s="38"/>
    </row>
    <row r="104" spans="1:10" ht="12.6" customHeight="1" x14ac:dyDescent="0.15">
      <c r="A104" s="4" t="s">
        <v>30</v>
      </c>
      <c r="B104" s="317"/>
      <c r="C104" s="94"/>
      <c r="D104" s="39"/>
      <c r="E104" s="49" t="s">
        <v>7</v>
      </c>
      <c r="F104" s="91">
        <v>1</v>
      </c>
      <c r="G104" s="91">
        <v>1</v>
      </c>
      <c r="H104" s="128"/>
      <c r="I104" s="146"/>
      <c r="J104" s="12"/>
    </row>
    <row r="105" spans="1:10" ht="12.6" customHeight="1" x14ac:dyDescent="0.15">
      <c r="A105" s="96" t="s">
        <v>30</v>
      </c>
      <c r="B105" s="317"/>
      <c r="C105" s="94"/>
      <c r="D105" s="39"/>
      <c r="E105" s="49"/>
      <c r="F105" s="91"/>
      <c r="G105" s="91"/>
      <c r="H105" s="128"/>
      <c r="I105" s="135"/>
      <c r="J105" s="40"/>
    </row>
    <row r="106" spans="1:10" ht="12.6" customHeight="1" x14ac:dyDescent="0.15">
      <c r="A106" s="4" t="s">
        <v>30</v>
      </c>
      <c r="B106" s="317"/>
      <c r="C106" s="93" t="s">
        <v>357</v>
      </c>
      <c r="D106" s="37"/>
      <c r="E106" s="47"/>
      <c r="F106" s="90"/>
      <c r="G106" s="90"/>
      <c r="H106" s="127"/>
      <c r="I106" s="134"/>
      <c r="J106" s="38"/>
    </row>
    <row r="107" spans="1:10" ht="12.6" customHeight="1" x14ac:dyDescent="0.15">
      <c r="A107" s="4" t="s">
        <v>30</v>
      </c>
      <c r="B107" s="317"/>
      <c r="C107" s="94"/>
      <c r="D107" s="39"/>
      <c r="E107" s="49" t="s">
        <v>7</v>
      </c>
      <c r="F107" s="91">
        <v>1</v>
      </c>
      <c r="G107" s="91">
        <v>1</v>
      </c>
      <c r="H107" s="128"/>
      <c r="I107" s="146"/>
      <c r="J107" s="12"/>
    </row>
    <row r="108" spans="1:10" ht="12.6" customHeight="1" x14ac:dyDescent="0.15">
      <c r="A108" s="96" t="s">
        <v>30</v>
      </c>
      <c r="B108" s="317"/>
      <c r="C108" s="95"/>
      <c r="D108" s="39"/>
      <c r="E108" s="51"/>
      <c r="F108" s="92"/>
      <c r="G108" s="92"/>
      <c r="H108" s="129"/>
      <c r="I108" s="136"/>
      <c r="J108" s="42"/>
    </row>
    <row r="109" spans="1:10" ht="12.6" customHeight="1" x14ac:dyDescent="0.15">
      <c r="A109" s="4" t="s">
        <v>30</v>
      </c>
      <c r="B109" s="317"/>
      <c r="C109" s="93" t="s">
        <v>353</v>
      </c>
      <c r="D109" s="37"/>
      <c r="E109" s="47"/>
      <c r="F109" s="90"/>
      <c r="G109" s="90"/>
      <c r="H109" s="127"/>
      <c r="I109" s="134"/>
      <c r="J109" s="38"/>
    </row>
    <row r="110" spans="1:10" ht="12.6" customHeight="1" x14ac:dyDescent="0.15">
      <c r="A110" s="4" t="s">
        <v>30</v>
      </c>
      <c r="B110" s="317"/>
      <c r="C110" s="94"/>
      <c r="D110" s="39"/>
      <c r="E110" s="49" t="s">
        <v>7</v>
      </c>
      <c r="F110" s="91">
        <v>1</v>
      </c>
      <c r="G110" s="91">
        <v>1</v>
      </c>
      <c r="H110" s="128"/>
      <c r="I110" s="146"/>
      <c r="J110" s="12"/>
    </row>
    <row r="111" spans="1:10" ht="12.6" customHeight="1" x14ac:dyDescent="0.15">
      <c r="A111" s="96" t="s">
        <v>30</v>
      </c>
      <c r="B111" s="317"/>
      <c r="C111" s="95"/>
      <c r="D111" s="39"/>
      <c r="E111" s="51"/>
      <c r="F111" s="92"/>
      <c r="G111" s="92"/>
      <c r="H111" s="129"/>
      <c r="I111" s="136"/>
      <c r="J111" s="42"/>
    </row>
    <row r="112" spans="1:10" ht="12.6" customHeight="1" x14ac:dyDescent="0.15">
      <c r="A112" s="4" t="s">
        <v>30</v>
      </c>
      <c r="B112" s="317"/>
      <c r="C112" s="93" t="s">
        <v>354</v>
      </c>
      <c r="D112" s="37"/>
      <c r="E112" s="47"/>
      <c r="F112" s="90"/>
      <c r="G112" s="90"/>
      <c r="H112" s="127"/>
      <c r="I112" s="134"/>
      <c r="J112" s="38"/>
    </row>
    <row r="113" spans="1:10" ht="12.6" customHeight="1" x14ac:dyDescent="0.15">
      <c r="A113" s="4" t="s">
        <v>30</v>
      </c>
      <c r="B113" s="317"/>
      <c r="C113" s="94"/>
      <c r="D113" s="39"/>
      <c r="E113" s="49" t="s">
        <v>7</v>
      </c>
      <c r="F113" s="91">
        <v>1</v>
      </c>
      <c r="G113" s="91">
        <v>1</v>
      </c>
      <c r="H113" s="128"/>
      <c r="I113" s="146"/>
      <c r="J113" s="12"/>
    </row>
    <row r="114" spans="1:10" ht="12.6" customHeight="1" x14ac:dyDescent="0.15">
      <c r="A114" s="96" t="s">
        <v>30</v>
      </c>
      <c r="B114" s="317"/>
      <c r="C114" s="95"/>
      <c r="D114" s="39"/>
      <c r="E114" s="51"/>
      <c r="F114" s="92"/>
      <c r="G114" s="92"/>
      <c r="H114" s="129"/>
      <c r="I114" s="136"/>
      <c r="J114" s="42"/>
    </row>
    <row r="115" spans="1:10" ht="12.6" customHeight="1" x14ac:dyDescent="0.15">
      <c r="A115" s="4" t="s">
        <v>30</v>
      </c>
      <c r="B115" s="317"/>
      <c r="C115" s="93" t="s">
        <v>355</v>
      </c>
      <c r="D115" s="37"/>
      <c r="E115" s="47"/>
      <c r="F115" s="90"/>
      <c r="G115" s="90"/>
      <c r="H115" s="127"/>
      <c r="I115" s="134"/>
      <c r="J115" s="38"/>
    </row>
    <row r="116" spans="1:10" ht="12.6" customHeight="1" x14ac:dyDescent="0.15">
      <c r="A116" s="4" t="s">
        <v>30</v>
      </c>
      <c r="B116" s="317"/>
      <c r="C116" s="94"/>
      <c r="D116" s="39"/>
      <c r="E116" s="49" t="s">
        <v>7</v>
      </c>
      <c r="F116" s="91">
        <v>1</v>
      </c>
      <c r="G116" s="91">
        <v>1</v>
      </c>
      <c r="H116" s="128"/>
      <c r="I116" s="146"/>
      <c r="J116" s="12"/>
    </row>
    <row r="117" spans="1:10" ht="12.6" customHeight="1" x14ac:dyDescent="0.15">
      <c r="A117" s="96" t="s">
        <v>30</v>
      </c>
      <c r="B117" s="317"/>
      <c r="C117" s="95"/>
      <c r="D117" s="39"/>
      <c r="E117" s="51"/>
      <c r="F117" s="92"/>
      <c r="G117" s="92"/>
      <c r="H117" s="129"/>
      <c r="I117" s="136"/>
      <c r="J117" s="42"/>
    </row>
    <row r="118" spans="1:10" ht="12.6" customHeight="1" x14ac:dyDescent="0.15">
      <c r="A118" s="4" t="s">
        <v>30</v>
      </c>
      <c r="B118" s="317"/>
      <c r="C118" s="93" t="s">
        <v>356</v>
      </c>
      <c r="D118" s="37"/>
      <c r="E118" s="47"/>
      <c r="F118" s="90"/>
      <c r="G118" s="90"/>
      <c r="H118" s="127"/>
      <c r="I118" s="134"/>
      <c r="J118" s="38"/>
    </row>
    <row r="119" spans="1:10" ht="12.6" customHeight="1" x14ac:dyDescent="0.15">
      <c r="A119" s="4" t="s">
        <v>30</v>
      </c>
      <c r="B119" s="317"/>
      <c r="C119" s="94"/>
      <c r="D119" s="39"/>
      <c r="E119" s="49" t="s">
        <v>7</v>
      </c>
      <c r="F119" s="91">
        <v>1</v>
      </c>
      <c r="G119" s="91">
        <v>1</v>
      </c>
      <c r="H119" s="128"/>
      <c r="I119" s="146"/>
      <c r="J119" s="12"/>
    </row>
    <row r="120" spans="1:10" ht="12.6" customHeight="1" x14ac:dyDescent="0.15">
      <c r="A120" s="96" t="s">
        <v>30</v>
      </c>
      <c r="B120" s="317"/>
      <c r="C120" s="95"/>
      <c r="D120" s="39"/>
      <c r="E120" s="51"/>
      <c r="F120" s="92"/>
      <c r="G120" s="92"/>
      <c r="H120" s="129"/>
      <c r="I120" s="136"/>
      <c r="J120" s="42"/>
    </row>
    <row r="121" spans="1:10" ht="12.6" customHeight="1" x14ac:dyDescent="0.15">
      <c r="A121" s="4" t="s">
        <v>30</v>
      </c>
      <c r="B121" s="317"/>
      <c r="C121" s="225" t="s">
        <v>41</v>
      </c>
      <c r="D121" s="37" t="s">
        <v>30</v>
      </c>
      <c r="E121" s="47" t="s">
        <v>30</v>
      </c>
      <c r="F121" s="90" t="s">
        <v>30</v>
      </c>
      <c r="G121" s="90" t="s">
        <v>30</v>
      </c>
      <c r="H121" s="127"/>
      <c r="I121" s="134"/>
      <c r="J121" s="38"/>
    </row>
    <row r="122" spans="1:10" ht="12.6" customHeight="1" x14ac:dyDescent="0.15">
      <c r="A122" s="4" t="s">
        <v>30</v>
      </c>
      <c r="B122" s="317"/>
      <c r="C122" s="217" t="s">
        <v>30</v>
      </c>
      <c r="D122" s="39" t="s">
        <v>30</v>
      </c>
      <c r="E122" s="49" t="s">
        <v>30</v>
      </c>
      <c r="F122" s="91" t="s">
        <v>30</v>
      </c>
      <c r="G122" s="91" t="s">
        <v>30</v>
      </c>
      <c r="H122" s="128"/>
      <c r="I122" s="128"/>
      <c r="J122" s="40"/>
    </row>
    <row r="123" spans="1:10" ht="12.6" customHeight="1" x14ac:dyDescent="0.15">
      <c r="A123" s="4" t="s">
        <v>30</v>
      </c>
      <c r="B123" s="318"/>
      <c r="C123" s="226" t="s">
        <v>30</v>
      </c>
      <c r="D123" s="43" t="s">
        <v>30</v>
      </c>
      <c r="E123" s="176" t="s">
        <v>30</v>
      </c>
      <c r="F123" s="101" t="s">
        <v>30</v>
      </c>
      <c r="G123" s="101" t="s">
        <v>30</v>
      </c>
      <c r="H123" s="131"/>
      <c r="I123" s="137"/>
      <c r="J123" s="44"/>
    </row>
    <row r="124" spans="1:10" ht="12.6" customHeight="1" x14ac:dyDescent="0.15">
      <c r="A124" s="4" t="s">
        <v>30</v>
      </c>
      <c r="B124" s="316" t="s">
        <v>337</v>
      </c>
      <c r="C124" s="319" t="s">
        <v>466</v>
      </c>
      <c r="D124" s="320"/>
      <c r="E124" s="118"/>
      <c r="F124" s="118"/>
      <c r="G124" s="203"/>
      <c r="H124" s="132"/>
      <c r="I124" s="143"/>
      <c r="J124" s="121"/>
    </row>
    <row r="125" spans="1:10" ht="12.6" customHeight="1" x14ac:dyDescent="0.15">
      <c r="A125" s="4" t="s">
        <v>30</v>
      </c>
      <c r="B125" s="317"/>
      <c r="C125" s="321"/>
      <c r="D125" s="322"/>
      <c r="E125" s="119"/>
      <c r="F125" s="119"/>
      <c r="G125" s="116"/>
      <c r="H125" s="126"/>
      <c r="I125" s="144"/>
      <c r="J125" s="114"/>
    </row>
    <row r="126" spans="1:10" ht="12.6" customHeight="1" x14ac:dyDescent="0.15">
      <c r="A126" s="4" t="s">
        <v>30</v>
      </c>
      <c r="B126" s="317"/>
      <c r="C126" s="323"/>
      <c r="D126" s="324"/>
      <c r="E126" s="120"/>
      <c r="F126" s="120"/>
      <c r="G126" s="117" t="s">
        <v>467</v>
      </c>
      <c r="H126" s="133"/>
      <c r="I126" s="145"/>
      <c r="J126" s="115" t="s">
        <v>468</v>
      </c>
    </row>
    <row r="127" spans="1:10" ht="12.6" customHeight="1" x14ac:dyDescent="0.15">
      <c r="A127" s="4" t="s">
        <v>30</v>
      </c>
      <c r="B127" s="317"/>
      <c r="C127" s="93" t="s">
        <v>469</v>
      </c>
      <c r="D127" s="37"/>
      <c r="E127" s="47"/>
      <c r="F127" s="90"/>
      <c r="G127" s="90"/>
      <c r="H127" s="127"/>
      <c r="I127" s="134"/>
      <c r="J127" s="38"/>
    </row>
    <row r="128" spans="1:10" ht="12.6" customHeight="1" x14ac:dyDescent="0.15">
      <c r="A128" s="4" t="s">
        <v>30</v>
      </c>
      <c r="B128" s="317"/>
      <c r="C128" s="94"/>
      <c r="D128" s="39"/>
      <c r="E128" s="49" t="s">
        <v>208</v>
      </c>
      <c r="F128" s="91">
        <v>6</v>
      </c>
      <c r="G128" s="91">
        <v>1</v>
      </c>
      <c r="H128" s="128"/>
      <c r="I128" s="135"/>
      <c r="J128" s="12"/>
    </row>
    <row r="129" spans="1:10" ht="12.6" customHeight="1" x14ac:dyDescent="0.15">
      <c r="A129" s="4" t="s">
        <v>30</v>
      </c>
      <c r="B129" s="317"/>
      <c r="C129" s="95"/>
      <c r="D129" s="41" t="s">
        <v>288</v>
      </c>
      <c r="E129" s="51"/>
      <c r="F129" s="92"/>
      <c r="G129" s="92"/>
      <c r="H129" s="129"/>
      <c r="I129" s="136"/>
      <c r="J129" s="231"/>
    </row>
    <row r="130" spans="1:10" ht="12.6" customHeight="1" x14ac:dyDescent="0.15">
      <c r="A130" s="4" t="s">
        <v>30</v>
      </c>
      <c r="B130" s="317"/>
      <c r="C130" s="93" t="s">
        <v>466</v>
      </c>
      <c r="D130" s="37"/>
      <c r="E130" s="47"/>
      <c r="F130" s="90"/>
      <c r="G130" s="90"/>
      <c r="H130" s="127"/>
      <c r="I130" s="134"/>
      <c r="J130" s="38"/>
    </row>
    <row r="131" spans="1:10" ht="12.6" customHeight="1" x14ac:dyDescent="0.15">
      <c r="A131" s="4" t="s">
        <v>30</v>
      </c>
      <c r="B131" s="317"/>
      <c r="C131" s="94"/>
      <c r="D131" s="39" t="s">
        <v>473</v>
      </c>
      <c r="E131" s="49" t="s">
        <v>121</v>
      </c>
      <c r="F131" s="91">
        <v>5</v>
      </c>
      <c r="G131" s="91">
        <v>1</v>
      </c>
      <c r="H131" s="128"/>
      <c r="I131" s="135"/>
      <c r="J131" s="40"/>
    </row>
    <row r="132" spans="1:10" ht="12.6" customHeight="1" x14ac:dyDescent="0.15">
      <c r="A132" s="4" t="s">
        <v>30</v>
      </c>
      <c r="B132" s="317"/>
      <c r="C132" s="95"/>
      <c r="D132" s="41" t="s">
        <v>470</v>
      </c>
      <c r="E132" s="51"/>
      <c r="F132" s="92"/>
      <c r="G132" s="92"/>
      <c r="H132" s="129"/>
      <c r="I132" s="136"/>
      <c r="J132" s="231"/>
    </row>
    <row r="133" spans="1:10" ht="12.6" customHeight="1" x14ac:dyDescent="0.15">
      <c r="A133" s="4" t="s">
        <v>30</v>
      </c>
      <c r="B133" s="317"/>
      <c r="C133" s="93" t="s">
        <v>471</v>
      </c>
      <c r="D133" s="37"/>
      <c r="E133" s="47"/>
      <c r="F133" s="90"/>
      <c r="G133" s="90"/>
      <c r="H133" s="127"/>
      <c r="I133" s="134"/>
      <c r="J133" s="38"/>
    </row>
    <row r="134" spans="1:10" ht="12.6" customHeight="1" x14ac:dyDescent="0.15">
      <c r="A134" s="4" t="s">
        <v>30</v>
      </c>
      <c r="B134" s="317"/>
      <c r="C134" s="94"/>
      <c r="D134" s="39"/>
      <c r="E134" s="49" t="s">
        <v>120</v>
      </c>
      <c r="F134" s="91">
        <v>10</v>
      </c>
      <c r="G134" s="91">
        <v>1</v>
      </c>
      <c r="H134" s="128"/>
      <c r="I134" s="135"/>
      <c r="J134" s="40"/>
    </row>
    <row r="135" spans="1:10" ht="12.6" customHeight="1" x14ac:dyDescent="0.15">
      <c r="A135" s="4" t="s">
        <v>30</v>
      </c>
      <c r="B135" s="318"/>
      <c r="C135" s="100"/>
      <c r="D135" s="43" t="s">
        <v>472</v>
      </c>
      <c r="E135" s="176"/>
      <c r="F135" s="101"/>
      <c r="G135" s="101"/>
      <c r="H135" s="131"/>
      <c r="I135" s="137"/>
      <c r="J135" s="44"/>
    </row>
    <row r="136" spans="1:10" ht="12.6" customHeight="1" x14ac:dyDescent="0.15">
      <c r="A136" s="4" t="s">
        <v>30</v>
      </c>
      <c r="B136" s="316" t="s">
        <v>337</v>
      </c>
      <c r="C136" s="268" t="s">
        <v>475</v>
      </c>
      <c r="D136" s="103"/>
      <c r="E136" s="177"/>
      <c r="F136" s="220"/>
      <c r="G136" s="220"/>
      <c r="H136" s="221"/>
      <c r="I136" s="222"/>
      <c r="J136" s="104"/>
    </row>
    <row r="137" spans="1:10" ht="12.6" customHeight="1" x14ac:dyDescent="0.15">
      <c r="A137" s="4" t="s">
        <v>30</v>
      </c>
      <c r="B137" s="317"/>
      <c r="C137" s="217"/>
      <c r="D137" s="39" t="s">
        <v>476</v>
      </c>
      <c r="E137" s="49" t="s">
        <v>474</v>
      </c>
      <c r="F137" s="91">
        <v>10</v>
      </c>
      <c r="G137" s="91">
        <v>1</v>
      </c>
      <c r="H137" s="128"/>
      <c r="I137" s="135"/>
      <c r="J137" s="40"/>
    </row>
    <row r="138" spans="1:10" ht="12.6" customHeight="1" x14ac:dyDescent="0.15">
      <c r="A138" s="96" t="s">
        <v>30</v>
      </c>
      <c r="B138" s="317"/>
      <c r="C138" s="218"/>
      <c r="D138" s="41" t="s">
        <v>477</v>
      </c>
      <c r="E138" s="51"/>
      <c r="F138" s="92"/>
      <c r="G138" s="92"/>
      <c r="H138" s="129"/>
      <c r="I138" s="136"/>
      <c r="J138" s="231"/>
    </row>
    <row r="139" spans="1:10" ht="12.6" customHeight="1" x14ac:dyDescent="0.15">
      <c r="A139" s="4" t="s">
        <v>30</v>
      </c>
      <c r="B139" s="317"/>
      <c r="C139" s="94" t="s">
        <v>471</v>
      </c>
      <c r="D139" s="39"/>
      <c r="E139" s="49"/>
      <c r="F139" s="91"/>
      <c r="G139" s="91"/>
      <c r="H139" s="128"/>
      <c r="I139" s="135"/>
      <c r="J139" s="40"/>
    </row>
    <row r="140" spans="1:10" ht="12.6" customHeight="1" x14ac:dyDescent="0.15">
      <c r="A140" s="4" t="s">
        <v>30</v>
      </c>
      <c r="B140" s="317"/>
      <c r="C140" s="94"/>
      <c r="D140" s="39"/>
      <c r="E140" s="49" t="s">
        <v>474</v>
      </c>
      <c r="F140" s="91">
        <v>10</v>
      </c>
      <c r="G140" s="91">
        <v>1</v>
      </c>
      <c r="H140" s="128"/>
      <c r="I140" s="135"/>
      <c r="J140" s="40"/>
    </row>
    <row r="141" spans="1:10" ht="12.6" customHeight="1" x14ac:dyDescent="0.15">
      <c r="A141" s="96" t="s">
        <v>30</v>
      </c>
      <c r="B141" s="317"/>
      <c r="C141" s="95"/>
      <c r="D141" s="41" t="s">
        <v>478</v>
      </c>
      <c r="E141" s="51"/>
      <c r="F141" s="92"/>
      <c r="G141" s="92"/>
      <c r="H141" s="129"/>
      <c r="I141" s="136"/>
      <c r="J141" s="42"/>
    </row>
    <row r="142" spans="1:10" ht="12.6" customHeight="1" x14ac:dyDescent="0.15">
      <c r="A142" s="4" t="s">
        <v>30</v>
      </c>
      <c r="B142" s="317"/>
      <c r="C142" s="99" t="s">
        <v>41</v>
      </c>
      <c r="D142" s="37" t="s">
        <v>30</v>
      </c>
      <c r="E142" s="47" t="s">
        <v>30</v>
      </c>
      <c r="F142" s="90" t="s">
        <v>30</v>
      </c>
      <c r="G142" s="90" t="s">
        <v>30</v>
      </c>
      <c r="H142" s="127"/>
      <c r="I142" s="134"/>
      <c r="J142" s="38"/>
    </row>
    <row r="143" spans="1:10" ht="12.6" customHeight="1" x14ac:dyDescent="0.15">
      <c r="A143" s="4" t="s">
        <v>30</v>
      </c>
      <c r="B143" s="317"/>
      <c r="C143" s="94" t="s">
        <v>30</v>
      </c>
      <c r="D143" s="39" t="s">
        <v>30</v>
      </c>
      <c r="E143" s="49" t="s">
        <v>30</v>
      </c>
      <c r="F143" s="91" t="s">
        <v>30</v>
      </c>
      <c r="G143" s="91" t="s">
        <v>30</v>
      </c>
      <c r="H143" s="128"/>
      <c r="I143" s="135"/>
      <c r="J143" s="40"/>
    </row>
    <row r="144" spans="1:10" ht="12.6" customHeight="1" x14ac:dyDescent="0.15">
      <c r="A144" s="4" t="s">
        <v>30</v>
      </c>
      <c r="B144" s="317"/>
      <c r="C144" s="95"/>
      <c r="D144" s="41"/>
      <c r="E144" s="51"/>
      <c r="F144" s="92"/>
      <c r="G144" s="92"/>
      <c r="H144" s="129"/>
      <c r="I144" s="136"/>
      <c r="J144" s="42"/>
    </row>
    <row r="145" spans="1:10" ht="12.6" customHeight="1" x14ac:dyDescent="0.15">
      <c r="A145" s="4" t="s">
        <v>30</v>
      </c>
      <c r="B145" s="317"/>
      <c r="C145" s="99" t="s">
        <v>209</v>
      </c>
      <c r="D145" s="37" t="s">
        <v>30</v>
      </c>
      <c r="E145" s="47" t="s">
        <v>30</v>
      </c>
      <c r="F145" s="90" t="s">
        <v>30</v>
      </c>
      <c r="G145" s="90" t="s">
        <v>30</v>
      </c>
      <c r="H145" s="127"/>
      <c r="I145" s="134"/>
      <c r="J145" s="38" t="s">
        <v>30</v>
      </c>
    </row>
    <row r="146" spans="1:10" ht="12.6" customHeight="1" x14ac:dyDescent="0.15">
      <c r="A146" s="4" t="s">
        <v>30</v>
      </c>
      <c r="B146" s="317"/>
      <c r="C146" s="94" t="s">
        <v>30</v>
      </c>
      <c r="D146" s="39" t="s">
        <v>30</v>
      </c>
      <c r="E146" s="49" t="s">
        <v>30</v>
      </c>
      <c r="F146" s="91" t="s">
        <v>30</v>
      </c>
      <c r="G146" s="91" t="s">
        <v>30</v>
      </c>
      <c r="H146" s="128"/>
      <c r="I146" s="135"/>
      <c r="J146" s="40" t="s">
        <v>30</v>
      </c>
    </row>
    <row r="147" spans="1:10" ht="12.6" customHeight="1" x14ac:dyDescent="0.15">
      <c r="A147" s="4" t="s">
        <v>30</v>
      </c>
      <c r="B147" s="318"/>
      <c r="C147" s="100" t="s">
        <v>30</v>
      </c>
      <c r="D147" s="43" t="s">
        <v>30</v>
      </c>
      <c r="E147" s="176" t="s">
        <v>30</v>
      </c>
      <c r="F147" s="101" t="s">
        <v>30</v>
      </c>
      <c r="G147" s="101" t="s">
        <v>30</v>
      </c>
      <c r="H147" s="131"/>
      <c r="I147" s="137"/>
      <c r="J147" s="44" t="s">
        <v>30</v>
      </c>
    </row>
    <row r="148" spans="1:10" ht="12.6" customHeight="1" x14ac:dyDescent="0.15">
      <c r="A148" s="4" t="s">
        <v>30</v>
      </c>
      <c r="B148" s="316" t="s">
        <v>272</v>
      </c>
      <c r="C148" s="319" t="s">
        <v>440</v>
      </c>
      <c r="D148" s="320"/>
      <c r="E148" s="118"/>
      <c r="F148" s="118"/>
      <c r="G148" s="203"/>
      <c r="H148" s="132"/>
      <c r="I148" s="143"/>
      <c r="J148" s="121"/>
    </row>
    <row r="149" spans="1:10" ht="12.6" customHeight="1" x14ac:dyDescent="0.15">
      <c r="A149" s="4" t="s">
        <v>30</v>
      </c>
      <c r="B149" s="317"/>
      <c r="C149" s="321"/>
      <c r="D149" s="322"/>
      <c r="E149" s="119"/>
      <c r="F149" s="119"/>
      <c r="G149" s="116" t="s">
        <v>5</v>
      </c>
      <c r="H149" s="126"/>
      <c r="I149" s="144"/>
      <c r="J149" s="114"/>
    </row>
    <row r="150" spans="1:10" ht="12.6" customHeight="1" x14ac:dyDescent="0.15">
      <c r="A150" s="4" t="s">
        <v>30</v>
      </c>
      <c r="B150" s="317"/>
      <c r="C150" s="321"/>
      <c r="D150" s="322"/>
      <c r="E150" s="119"/>
      <c r="F150" s="119"/>
      <c r="G150" s="116" t="s">
        <v>411</v>
      </c>
      <c r="H150" s="126"/>
      <c r="I150" s="144"/>
      <c r="J150" s="114" t="s">
        <v>203</v>
      </c>
    </row>
    <row r="151" spans="1:10" ht="12.6" customHeight="1" x14ac:dyDescent="0.15">
      <c r="A151" s="4" t="s">
        <v>30</v>
      </c>
      <c r="B151" s="317"/>
      <c r="C151" s="214" t="s">
        <v>204</v>
      </c>
      <c r="D151" s="37"/>
      <c r="E151" s="47"/>
      <c r="F151" s="90"/>
      <c r="G151" s="90"/>
      <c r="H151" s="127"/>
      <c r="I151" s="134"/>
      <c r="J151" s="38"/>
    </row>
    <row r="152" spans="1:10" ht="12.6" customHeight="1" x14ac:dyDescent="0.15">
      <c r="A152" s="4" t="s">
        <v>30</v>
      </c>
      <c r="B152" s="317"/>
      <c r="C152" s="217"/>
      <c r="D152" s="39" t="s">
        <v>5</v>
      </c>
      <c r="E152" s="49" t="s">
        <v>156</v>
      </c>
      <c r="F152" s="91">
        <v>55.47</v>
      </c>
      <c r="G152" s="91">
        <v>1</v>
      </c>
      <c r="H152" s="128"/>
      <c r="I152" s="135"/>
      <c r="J152" s="40"/>
    </row>
    <row r="153" spans="1:10" ht="12.6" customHeight="1" x14ac:dyDescent="0.15">
      <c r="A153" s="4" t="s">
        <v>30</v>
      </c>
      <c r="B153" s="317"/>
      <c r="C153" s="218"/>
      <c r="D153" s="41" t="s">
        <v>411</v>
      </c>
      <c r="E153" s="51"/>
      <c r="F153" s="92"/>
      <c r="G153" s="92"/>
      <c r="H153" s="129"/>
      <c r="I153" s="136"/>
      <c r="J153" s="42"/>
    </row>
    <row r="154" spans="1:10" ht="12.6" customHeight="1" x14ac:dyDescent="0.15">
      <c r="A154" s="4" t="s">
        <v>30</v>
      </c>
      <c r="B154" s="317"/>
      <c r="C154" s="214" t="s">
        <v>205</v>
      </c>
      <c r="D154" s="37"/>
      <c r="E154" s="47"/>
      <c r="F154" s="90"/>
      <c r="G154" s="90"/>
      <c r="H154" s="127"/>
      <c r="I154" s="134"/>
      <c r="J154" s="38"/>
    </row>
    <row r="155" spans="1:10" ht="12.6" customHeight="1" x14ac:dyDescent="0.15">
      <c r="A155" s="4" t="s">
        <v>30</v>
      </c>
      <c r="B155" s="317"/>
      <c r="C155" s="217"/>
      <c r="D155" s="39"/>
      <c r="E155" s="49" t="s">
        <v>208</v>
      </c>
      <c r="F155" s="91">
        <v>215</v>
      </c>
      <c r="G155" s="91">
        <v>1</v>
      </c>
      <c r="H155" s="128"/>
      <c r="I155" s="135"/>
      <c r="J155" s="12" t="s">
        <v>216</v>
      </c>
    </row>
    <row r="156" spans="1:10" ht="12.6" customHeight="1" x14ac:dyDescent="0.15">
      <c r="A156" s="4" t="s">
        <v>30</v>
      </c>
      <c r="B156" s="317"/>
      <c r="C156" s="218"/>
      <c r="D156" s="41" t="s">
        <v>411</v>
      </c>
      <c r="E156" s="51"/>
      <c r="F156" s="92"/>
      <c r="G156" s="92"/>
      <c r="H156" s="129"/>
      <c r="I156" s="136"/>
      <c r="J156" s="42"/>
    </row>
    <row r="157" spans="1:10" ht="12.6" customHeight="1" x14ac:dyDescent="0.15">
      <c r="A157" s="4" t="s">
        <v>30</v>
      </c>
      <c r="B157" s="317"/>
      <c r="C157" s="214" t="s">
        <v>206</v>
      </c>
      <c r="D157" s="37"/>
      <c r="E157" s="47"/>
      <c r="F157" s="90"/>
      <c r="G157" s="90"/>
      <c r="H157" s="127"/>
      <c r="I157" s="134"/>
      <c r="J157" s="38"/>
    </row>
    <row r="158" spans="1:10" ht="12.6" customHeight="1" x14ac:dyDescent="0.15">
      <c r="A158" s="4" t="s">
        <v>30</v>
      </c>
      <c r="B158" s="317"/>
      <c r="C158" s="217"/>
      <c r="D158" s="39"/>
      <c r="E158" s="49" t="s">
        <v>208</v>
      </c>
      <c r="F158" s="91">
        <v>215</v>
      </c>
      <c r="G158" s="91">
        <v>1</v>
      </c>
      <c r="H158" s="130"/>
      <c r="I158" s="146"/>
      <c r="J158" s="12" t="s">
        <v>219</v>
      </c>
    </row>
    <row r="159" spans="1:10" ht="12.6" customHeight="1" x14ac:dyDescent="0.15">
      <c r="A159" s="96" t="s">
        <v>30</v>
      </c>
      <c r="B159" s="317"/>
      <c r="C159" s="218"/>
      <c r="D159" s="41" t="s">
        <v>411</v>
      </c>
      <c r="E159" s="51"/>
      <c r="F159" s="92"/>
      <c r="G159" s="92"/>
      <c r="H159" s="129"/>
      <c r="I159" s="136"/>
      <c r="J159" s="42"/>
    </row>
    <row r="160" spans="1:10" ht="12.6" customHeight="1" x14ac:dyDescent="0.15">
      <c r="A160" s="4" t="s">
        <v>30</v>
      </c>
      <c r="B160" s="317"/>
      <c r="C160" s="214" t="s">
        <v>59</v>
      </c>
      <c r="D160" s="37"/>
      <c r="E160" s="47"/>
      <c r="F160" s="90"/>
      <c r="G160" s="90"/>
      <c r="H160" s="127"/>
      <c r="I160" s="134"/>
      <c r="J160" s="38"/>
    </row>
    <row r="161" spans="1:10" ht="12.6" customHeight="1" x14ac:dyDescent="0.15">
      <c r="A161" s="4" t="s">
        <v>30</v>
      </c>
      <c r="B161" s="317"/>
      <c r="C161" s="217"/>
      <c r="D161" s="39"/>
      <c r="E161" s="49" t="s">
        <v>7</v>
      </c>
      <c r="F161" s="91">
        <v>1</v>
      </c>
      <c r="G161" s="91"/>
      <c r="H161" s="130"/>
      <c r="I161" s="146"/>
      <c r="J161" s="40"/>
    </row>
    <row r="162" spans="1:10" ht="12.6" customHeight="1" x14ac:dyDescent="0.15">
      <c r="A162" s="96" t="s">
        <v>30</v>
      </c>
      <c r="B162" s="317"/>
      <c r="C162" s="218"/>
      <c r="D162" s="41"/>
      <c r="E162" s="51"/>
      <c r="F162" s="92"/>
      <c r="G162" s="92"/>
      <c r="H162" s="129"/>
      <c r="I162" s="136"/>
      <c r="J162" s="42"/>
    </row>
    <row r="163" spans="1:10" ht="12.6" customHeight="1" x14ac:dyDescent="0.15">
      <c r="A163" s="4" t="s">
        <v>30</v>
      </c>
      <c r="B163" s="317"/>
      <c r="C163" s="225" t="s">
        <v>41</v>
      </c>
      <c r="D163" s="37" t="s">
        <v>30</v>
      </c>
      <c r="E163" s="47" t="s">
        <v>30</v>
      </c>
      <c r="F163" s="90" t="s">
        <v>30</v>
      </c>
      <c r="G163" s="90" t="s">
        <v>30</v>
      </c>
      <c r="H163" s="127"/>
      <c r="I163" s="134"/>
      <c r="J163" s="38"/>
    </row>
    <row r="164" spans="1:10" ht="12.6" customHeight="1" x14ac:dyDescent="0.15">
      <c r="A164" s="4" t="s">
        <v>30</v>
      </c>
      <c r="B164" s="317"/>
      <c r="C164" s="217" t="s">
        <v>30</v>
      </c>
      <c r="D164" s="39" t="s">
        <v>30</v>
      </c>
      <c r="E164" s="49" t="s">
        <v>30</v>
      </c>
      <c r="F164" s="91" t="s">
        <v>30</v>
      </c>
      <c r="G164" s="91" t="s">
        <v>30</v>
      </c>
      <c r="H164" s="128"/>
      <c r="I164" s="135"/>
      <c r="J164" s="40"/>
    </row>
    <row r="165" spans="1:10" ht="12.6" customHeight="1" x14ac:dyDescent="0.15">
      <c r="A165" s="4" t="s">
        <v>30</v>
      </c>
      <c r="B165" s="317"/>
      <c r="C165" s="218"/>
      <c r="D165" s="41"/>
      <c r="E165" s="51"/>
      <c r="F165" s="92"/>
      <c r="G165" s="92"/>
      <c r="H165" s="129"/>
      <c r="I165" s="136"/>
      <c r="J165" s="42"/>
    </row>
    <row r="166" spans="1:10" ht="12.6" customHeight="1" x14ac:dyDescent="0.15">
      <c r="A166" s="4" t="s">
        <v>30</v>
      </c>
      <c r="B166" s="317"/>
      <c r="C166" s="225" t="s">
        <v>209</v>
      </c>
      <c r="D166" s="37" t="s">
        <v>30</v>
      </c>
      <c r="E166" s="47" t="s">
        <v>30</v>
      </c>
      <c r="F166" s="90" t="s">
        <v>30</v>
      </c>
      <c r="G166" s="90" t="s">
        <v>30</v>
      </c>
      <c r="H166" s="127"/>
      <c r="I166" s="134"/>
      <c r="J166" s="38" t="s">
        <v>30</v>
      </c>
    </row>
    <row r="167" spans="1:10" ht="12.6" customHeight="1" x14ac:dyDescent="0.15">
      <c r="A167" s="4" t="s">
        <v>30</v>
      </c>
      <c r="B167" s="317"/>
      <c r="C167" s="217" t="s">
        <v>30</v>
      </c>
      <c r="D167" s="39" t="s">
        <v>30</v>
      </c>
      <c r="E167" s="49" t="s">
        <v>30</v>
      </c>
      <c r="F167" s="91" t="s">
        <v>30</v>
      </c>
      <c r="G167" s="91" t="s">
        <v>30</v>
      </c>
      <c r="H167" s="128"/>
      <c r="I167" s="135"/>
      <c r="J167" s="40" t="s">
        <v>30</v>
      </c>
    </row>
    <row r="168" spans="1:10" ht="12.6" customHeight="1" x14ac:dyDescent="0.15">
      <c r="A168" s="4" t="s">
        <v>30</v>
      </c>
      <c r="B168" s="318"/>
      <c r="C168" s="226" t="s">
        <v>30</v>
      </c>
      <c r="D168" s="43" t="s">
        <v>30</v>
      </c>
      <c r="E168" s="176" t="s">
        <v>30</v>
      </c>
      <c r="F168" s="101" t="s">
        <v>30</v>
      </c>
      <c r="G168" s="101" t="s">
        <v>30</v>
      </c>
      <c r="H168" s="131"/>
      <c r="I168" s="137"/>
      <c r="J168" s="44" t="s">
        <v>30</v>
      </c>
    </row>
    <row r="169" spans="1:10" ht="12.6" customHeight="1" x14ac:dyDescent="0.15">
      <c r="A169" s="4" t="s">
        <v>30</v>
      </c>
      <c r="B169" s="316" t="s">
        <v>338</v>
      </c>
      <c r="C169" s="319" t="s">
        <v>412</v>
      </c>
      <c r="D169" s="320"/>
      <c r="E169" s="118"/>
      <c r="F169" s="118"/>
      <c r="G169" s="203"/>
      <c r="H169" s="132"/>
      <c r="I169" s="143"/>
      <c r="J169" s="121"/>
    </row>
    <row r="170" spans="1:10" ht="12.6" customHeight="1" x14ac:dyDescent="0.15">
      <c r="A170" s="4" t="s">
        <v>30</v>
      </c>
      <c r="B170" s="317"/>
      <c r="C170" s="321"/>
      <c r="D170" s="322"/>
      <c r="E170" s="119"/>
      <c r="F170" s="119"/>
      <c r="G170" s="116" t="s">
        <v>414</v>
      </c>
      <c r="H170" s="126"/>
      <c r="I170" s="144"/>
      <c r="J170" s="114"/>
    </row>
    <row r="171" spans="1:10" ht="12.6" customHeight="1" x14ac:dyDescent="0.15">
      <c r="A171" s="4" t="s">
        <v>30</v>
      </c>
      <c r="B171" s="317"/>
      <c r="C171" s="323"/>
      <c r="D171" s="324"/>
      <c r="E171" s="120"/>
      <c r="F171" s="120"/>
      <c r="G171" s="117" t="s">
        <v>288</v>
      </c>
      <c r="H171" s="133"/>
      <c r="I171" s="145"/>
      <c r="J171" s="115" t="s">
        <v>203</v>
      </c>
    </row>
    <row r="172" spans="1:10" ht="12.6" customHeight="1" x14ac:dyDescent="0.15">
      <c r="A172" s="4" t="s">
        <v>30</v>
      </c>
      <c r="B172" s="317"/>
      <c r="C172" s="93" t="s">
        <v>204</v>
      </c>
      <c r="D172" s="37"/>
      <c r="E172" s="47"/>
      <c r="F172" s="90"/>
      <c r="G172" s="90"/>
      <c r="H172" s="127"/>
      <c r="I172" s="134"/>
      <c r="J172" s="38"/>
    </row>
    <row r="173" spans="1:10" ht="12.6" customHeight="1" x14ac:dyDescent="0.15">
      <c r="A173" s="4" t="s">
        <v>30</v>
      </c>
      <c r="B173" s="317"/>
      <c r="C173" s="94"/>
      <c r="D173" s="39" t="s">
        <v>414</v>
      </c>
      <c r="E173" s="49" t="s">
        <v>156</v>
      </c>
      <c r="F173" s="91">
        <v>19.8</v>
      </c>
      <c r="G173" s="91">
        <v>1</v>
      </c>
      <c r="H173" s="128"/>
      <c r="I173" s="135"/>
      <c r="J173" s="40"/>
    </row>
    <row r="174" spans="1:10" ht="12.6" customHeight="1" x14ac:dyDescent="0.15">
      <c r="A174" s="4" t="s">
        <v>30</v>
      </c>
      <c r="B174" s="317"/>
      <c r="C174" s="95"/>
      <c r="D174" s="41" t="s">
        <v>288</v>
      </c>
      <c r="E174" s="51"/>
      <c r="F174" s="92"/>
      <c r="G174" s="92"/>
      <c r="H174" s="129"/>
      <c r="I174" s="136"/>
      <c r="J174" s="42"/>
    </row>
    <row r="175" spans="1:10" ht="12.6" customHeight="1" x14ac:dyDescent="0.15">
      <c r="A175" s="4" t="s">
        <v>30</v>
      </c>
      <c r="B175" s="317"/>
      <c r="C175" s="93" t="s">
        <v>205</v>
      </c>
      <c r="D175" s="37"/>
      <c r="E175" s="47"/>
      <c r="F175" s="90"/>
      <c r="G175" s="90"/>
      <c r="H175" s="127"/>
      <c r="I175" s="134"/>
      <c r="J175" s="38"/>
    </row>
    <row r="176" spans="1:10" ht="12.6" customHeight="1" x14ac:dyDescent="0.15">
      <c r="A176" s="4" t="s">
        <v>30</v>
      </c>
      <c r="B176" s="317"/>
      <c r="C176" s="94"/>
      <c r="D176" s="39"/>
      <c r="E176" s="49" t="s">
        <v>208</v>
      </c>
      <c r="F176" s="91">
        <v>100</v>
      </c>
      <c r="G176" s="91">
        <v>1</v>
      </c>
      <c r="H176" s="128"/>
      <c r="I176" s="135"/>
      <c r="J176" s="12" t="s">
        <v>227</v>
      </c>
    </row>
    <row r="177" spans="1:10" ht="12.6" customHeight="1" x14ac:dyDescent="0.15">
      <c r="A177" s="4" t="s">
        <v>30</v>
      </c>
      <c r="B177" s="317"/>
      <c r="C177" s="95"/>
      <c r="D177" s="41" t="s">
        <v>288</v>
      </c>
      <c r="E177" s="51"/>
      <c r="F177" s="92"/>
      <c r="G177" s="92"/>
      <c r="H177" s="129"/>
      <c r="I177" s="136"/>
      <c r="J177" s="42"/>
    </row>
    <row r="178" spans="1:10" ht="12.6" customHeight="1" x14ac:dyDescent="0.15">
      <c r="A178" s="4" t="s">
        <v>30</v>
      </c>
      <c r="B178" s="317"/>
      <c r="C178" s="93" t="s">
        <v>206</v>
      </c>
      <c r="D178" s="37"/>
      <c r="E178" s="47"/>
      <c r="F178" s="90"/>
      <c r="G178" s="90"/>
      <c r="H178" s="127"/>
      <c r="I178" s="134"/>
      <c r="J178" s="38"/>
    </row>
    <row r="179" spans="1:10" ht="12.6" customHeight="1" x14ac:dyDescent="0.15">
      <c r="A179" s="4" t="s">
        <v>30</v>
      </c>
      <c r="B179" s="317"/>
      <c r="C179" s="94"/>
      <c r="D179" s="39"/>
      <c r="E179" s="49" t="s">
        <v>208</v>
      </c>
      <c r="F179" s="91">
        <v>100</v>
      </c>
      <c r="G179" s="91">
        <v>1</v>
      </c>
      <c r="H179" s="130"/>
      <c r="I179" s="146"/>
      <c r="J179" s="12" t="s">
        <v>228</v>
      </c>
    </row>
    <row r="180" spans="1:10" ht="12.6" customHeight="1" x14ac:dyDescent="0.15">
      <c r="A180" s="96" t="s">
        <v>30</v>
      </c>
      <c r="B180" s="317"/>
      <c r="C180" s="95"/>
      <c r="D180" s="41" t="s">
        <v>288</v>
      </c>
      <c r="E180" s="51"/>
      <c r="F180" s="92"/>
      <c r="G180" s="92"/>
      <c r="H180" s="129"/>
      <c r="I180" s="136"/>
      <c r="J180" s="42"/>
    </row>
    <row r="181" spans="1:10" ht="12.6" customHeight="1" x14ac:dyDescent="0.15">
      <c r="A181" s="4" t="s">
        <v>30</v>
      </c>
      <c r="B181" s="317"/>
      <c r="C181" s="93" t="s">
        <v>59</v>
      </c>
      <c r="D181" s="37"/>
      <c r="E181" s="47"/>
      <c r="F181" s="90"/>
      <c r="G181" s="90"/>
      <c r="H181" s="127"/>
      <c r="I181" s="134"/>
      <c r="J181" s="38"/>
    </row>
    <row r="182" spans="1:10" ht="12.6" customHeight="1" x14ac:dyDescent="0.15">
      <c r="A182" s="4" t="s">
        <v>30</v>
      </c>
      <c r="B182" s="317"/>
      <c r="C182" s="94"/>
      <c r="D182" s="39"/>
      <c r="E182" s="49" t="s">
        <v>7</v>
      </c>
      <c r="F182" s="91">
        <v>1</v>
      </c>
      <c r="G182" s="91"/>
      <c r="H182" s="130"/>
      <c r="I182" s="146"/>
      <c r="J182" s="40"/>
    </row>
    <row r="183" spans="1:10" ht="12.6" customHeight="1" x14ac:dyDescent="0.15">
      <c r="A183" s="96" t="s">
        <v>30</v>
      </c>
      <c r="B183" s="317"/>
      <c r="C183" s="95"/>
      <c r="D183" s="41"/>
      <c r="E183" s="51"/>
      <c r="F183" s="92"/>
      <c r="G183" s="92"/>
      <c r="H183" s="129"/>
      <c r="I183" s="136"/>
      <c r="J183" s="42"/>
    </row>
    <row r="184" spans="1:10" ht="12.6" customHeight="1" x14ac:dyDescent="0.15">
      <c r="A184" s="4" t="s">
        <v>30</v>
      </c>
      <c r="B184" s="317"/>
      <c r="C184" s="99" t="s">
        <v>41</v>
      </c>
      <c r="D184" s="37" t="s">
        <v>30</v>
      </c>
      <c r="E184" s="47" t="s">
        <v>30</v>
      </c>
      <c r="F184" s="90" t="s">
        <v>30</v>
      </c>
      <c r="G184" s="90" t="s">
        <v>30</v>
      </c>
      <c r="H184" s="127"/>
      <c r="I184" s="134"/>
      <c r="J184" s="38"/>
    </row>
    <row r="185" spans="1:10" ht="12.6" customHeight="1" x14ac:dyDescent="0.15">
      <c r="A185" s="4" t="s">
        <v>30</v>
      </c>
      <c r="B185" s="317"/>
      <c r="C185" s="94" t="s">
        <v>30</v>
      </c>
      <c r="D185" s="39" t="s">
        <v>30</v>
      </c>
      <c r="E185" s="49" t="s">
        <v>30</v>
      </c>
      <c r="F185" s="91" t="s">
        <v>30</v>
      </c>
      <c r="G185" s="91" t="s">
        <v>30</v>
      </c>
      <c r="H185" s="128"/>
      <c r="I185" s="135"/>
      <c r="J185" s="40"/>
    </row>
    <row r="186" spans="1:10" ht="12.6" customHeight="1" x14ac:dyDescent="0.15">
      <c r="A186" s="4" t="s">
        <v>30</v>
      </c>
      <c r="B186" s="317"/>
      <c r="C186" s="95"/>
      <c r="D186" s="41"/>
      <c r="E186" s="51"/>
      <c r="F186" s="92"/>
      <c r="G186" s="92"/>
      <c r="H186" s="129"/>
      <c r="I186" s="136"/>
      <c r="J186" s="42"/>
    </row>
    <row r="187" spans="1:10" ht="12.6" customHeight="1" x14ac:dyDescent="0.15">
      <c r="A187" s="4" t="s">
        <v>30</v>
      </c>
      <c r="B187" s="317"/>
      <c r="C187" s="99" t="s">
        <v>209</v>
      </c>
      <c r="D187" s="37" t="s">
        <v>30</v>
      </c>
      <c r="E187" s="47" t="s">
        <v>30</v>
      </c>
      <c r="F187" s="90" t="s">
        <v>30</v>
      </c>
      <c r="G187" s="90" t="s">
        <v>30</v>
      </c>
      <c r="H187" s="127"/>
      <c r="I187" s="134"/>
      <c r="J187" s="38" t="s">
        <v>30</v>
      </c>
    </row>
    <row r="188" spans="1:10" ht="12.6" customHeight="1" x14ac:dyDescent="0.15">
      <c r="A188" s="4" t="s">
        <v>30</v>
      </c>
      <c r="B188" s="317"/>
      <c r="C188" s="94" t="s">
        <v>30</v>
      </c>
      <c r="D188" s="39" t="s">
        <v>30</v>
      </c>
      <c r="E188" s="49" t="s">
        <v>30</v>
      </c>
      <c r="F188" s="91" t="s">
        <v>30</v>
      </c>
      <c r="G188" s="91" t="s">
        <v>30</v>
      </c>
      <c r="H188" s="128"/>
      <c r="I188" s="135"/>
      <c r="J188" s="40" t="s">
        <v>30</v>
      </c>
    </row>
    <row r="189" spans="1:10" ht="12.6" customHeight="1" x14ac:dyDescent="0.15">
      <c r="A189" s="4" t="s">
        <v>30</v>
      </c>
      <c r="B189" s="318"/>
      <c r="C189" s="100" t="s">
        <v>30</v>
      </c>
      <c r="D189" s="43" t="s">
        <v>30</v>
      </c>
      <c r="E189" s="176" t="s">
        <v>30</v>
      </c>
      <c r="F189" s="101" t="s">
        <v>30</v>
      </c>
      <c r="G189" s="101" t="s">
        <v>30</v>
      </c>
      <c r="H189" s="131"/>
      <c r="I189" s="137"/>
      <c r="J189" s="44" t="s">
        <v>30</v>
      </c>
    </row>
    <row r="190" spans="1:10" ht="12.6" customHeight="1" x14ac:dyDescent="0.15">
      <c r="A190" s="4" t="s">
        <v>30</v>
      </c>
      <c r="B190" s="316" t="s">
        <v>273</v>
      </c>
      <c r="C190" s="319" t="s">
        <v>441</v>
      </c>
      <c r="D190" s="320"/>
      <c r="E190" s="118"/>
      <c r="F190" s="118"/>
      <c r="G190" s="203"/>
      <c r="H190" s="132"/>
      <c r="I190" s="143"/>
      <c r="J190" s="121"/>
    </row>
    <row r="191" spans="1:10" ht="12.6" customHeight="1" x14ac:dyDescent="0.15">
      <c r="A191" s="4" t="s">
        <v>30</v>
      </c>
      <c r="B191" s="317"/>
      <c r="C191" s="321"/>
      <c r="D191" s="322"/>
      <c r="E191" s="119"/>
      <c r="F191" s="119"/>
      <c r="G191" s="116" t="s">
        <v>413</v>
      </c>
      <c r="H191" s="126"/>
      <c r="I191" s="144"/>
      <c r="J191" s="114"/>
    </row>
    <row r="192" spans="1:10" ht="12.6" customHeight="1" x14ac:dyDescent="0.15">
      <c r="A192" s="4" t="s">
        <v>30</v>
      </c>
      <c r="B192" s="317"/>
      <c r="C192" s="323"/>
      <c r="D192" s="324"/>
      <c r="E192" s="120"/>
      <c r="F192" s="120"/>
      <c r="G192" s="117" t="s">
        <v>399</v>
      </c>
      <c r="H192" s="133"/>
      <c r="I192" s="145"/>
      <c r="J192" s="115" t="s">
        <v>203</v>
      </c>
    </row>
    <row r="193" spans="1:10" ht="12.6" customHeight="1" x14ac:dyDescent="0.15">
      <c r="A193" s="4" t="s">
        <v>30</v>
      </c>
      <c r="B193" s="317"/>
      <c r="C193" s="93" t="s">
        <v>400</v>
      </c>
      <c r="D193" s="37" t="s">
        <v>401</v>
      </c>
      <c r="E193" s="47"/>
      <c r="F193" s="90"/>
      <c r="G193" s="90"/>
      <c r="H193" s="127"/>
      <c r="I193" s="134"/>
      <c r="J193" s="38"/>
    </row>
    <row r="194" spans="1:10" ht="12.6" customHeight="1" x14ac:dyDescent="0.15">
      <c r="A194" s="4" t="s">
        <v>30</v>
      </c>
      <c r="B194" s="317"/>
      <c r="C194" s="94"/>
      <c r="D194" s="39"/>
      <c r="E194" s="49" t="s">
        <v>98</v>
      </c>
      <c r="F194" s="91">
        <v>153</v>
      </c>
      <c r="G194" s="91">
        <v>1</v>
      </c>
      <c r="H194" s="130"/>
      <c r="I194" s="146"/>
      <c r="J194" s="40"/>
    </row>
    <row r="195" spans="1:10" ht="12.6" customHeight="1" x14ac:dyDescent="0.15">
      <c r="A195" s="96" t="s">
        <v>30</v>
      </c>
      <c r="B195" s="317"/>
      <c r="C195" s="95"/>
      <c r="D195" s="41"/>
      <c r="E195" s="51"/>
      <c r="F195" s="92"/>
      <c r="G195" s="92"/>
      <c r="H195" s="129"/>
      <c r="I195" s="136"/>
      <c r="J195" s="42"/>
    </row>
    <row r="196" spans="1:10" ht="12.6" customHeight="1" x14ac:dyDescent="0.15">
      <c r="A196" s="4" t="s">
        <v>30</v>
      </c>
      <c r="B196" s="317"/>
      <c r="C196" s="93" t="s">
        <v>402</v>
      </c>
      <c r="D196" s="37"/>
      <c r="E196" s="47"/>
      <c r="F196" s="90"/>
      <c r="G196" s="90"/>
      <c r="H196" s="127"/>
      <c r="I196" s="134"/>
      <c r="J196" s="38"/>
    </row>
    <row r="197" spans="1:10" ht="12.6" customHeight="1" x14ac:dyDescent="0.15">
      <c r="A197" s="4" t="s">
        <v>30</v>
      </c>
      <c r="B197" s="317"/>
      <c r="C197" s="94"/>
      <c r="D197" s="39"/>
      <c r="E197" s="49" t="s">
        <v>208</v>
      </c>
      <c r="F197" s="91">
        <v>100</v>
      </c>
      <c r="G197" s="91">
        <v>1</v>
      </c>
      <c r="H197" s="128"/>
      <c r="I197" s="135"/>
      <c r="J197" s="12" t="s">
        <v>230</v>
      </c>
    </row>
    <row r="198" spans="1:10" ht="12.6" customHeight="1" x14ac:dyDescent="0.15">
      <c r="A198" s="4" t="s">
        <v>30</v>
      </c>
      <c r="B198" s="317"/>
      <c r="C198" s="95"/>
      <c r="D198" s="41"/>
      <c r="E198" s="51"/>
      <c r="F198" s="92"/>
      <c r="G198" s="92"/>
      <c r="H198" s="129"/>
      <c r="I198" s="136"/>
      <c r="J198" s="42"/>
    </row>
    <row r="199" spans="1:10" ht="12.6" customHeight="1" x14ac:dyDescent="0.15">
      <c r="A199" s="4" t="s">
        <v>30</v>
      </c>
      <c r="B199" s="317"/>
      <c r="C199" s="93" t="s">
        <v>403</v>
      </c>
      <c r="D199" s="37" t="s">
        <v>413</v>
      </c>
      <c r="E199" s="47"/>
      <c r="F199" s="90"/>
      <c r="G199" s="90"/>
      <c r="H199" s="127"/>
      <c r="I199" s="134"/>
      <c r="J199" s="38"/>
    </row>
    <row r="200" spans="1:10" ht="12.6" customHeight="1" x14ac:dyDescent="0.15">
      <c r="A200" s="4" t="s">
        <v>30</v>
      </c>
      <c r="B200" s="317"/>
      <c r="C200" s="94" t="s">
        <v>405</v>
      </c>
      <c r="D200" s="39" t="s">
        <v>399</v>
      </c>
      <c r="E200" s="49" t="s">
        <v>406</v>
      </c>
      <c r="F200" s="91">
        <v>12.07</v>
      </c>
      <c r="G200" s="91">
        <v>1</v>
      </c>
      <c r="H200" s="130"/>
      <c r="I200" s="146"/>
      <c r="J200" s="40"/>
    </row>
    <row r="201" spans="1:10" ht="12.6" customHeight="1" x14ac:dyDescent="0.15">
      <c r="A201" s="96" t="s">
        <v>30</v>
      </c>
      <c r="B201" s="318"/>
      <c r="C201" s="100"/>
      <c r="D201" s="43"/>
      <c r="E201" s="176"/>
      <c r="F201" s="101"/>
      <c r="G201" s="101"/>
      <c r="H201" s="131"/>
      <c r="I201" s="137"/>
      <c r="J201" s="44"/>
    </row>
    <row r="202" spans="1:10" ht="12.6" customHeight="1" x14ac:dyDescent="0.15">
      <c r="A202" s="4" t="s">
        <v>30</v>
      </c>
      <c r="B202" s="316" t="s">
        <v>273</v>
      </c>
      <c r="C202" s="268" t="s">
        <v>403</v>
      </c>
      <c r="D202" s="103" t="s">
        <v>413</v>
      </c>
      <c r="E202" s="177"/>
      <c r="F202" s="220"/>
      <c r="G202" s="220"/>
      <c r="H202" s="221"/>
      <c r="I202" s="222"/>
      <c r="J202" s="104"/>
    </row>
    <row r="203" spans="1:10" ht="12.6" customHeight="1" x14ac:dyDescent="0.15">
      <c r="A203" s="4" t="s">
        <v>30</v>
      </c>
      <c r="B203" s="317"/>
      <c r="C203" s="217" t="s">
        <v>407</v>
      </c>
      <c r="D203" s="39" t="s">
        <v>399</v>
      </c>
      <c r="E203" s="49" t="s">
        <v>208</v>
      </c>
      <c r="F203" s="91">
        <v>100</v>
      </c>
      <c r="G203" s="91">
        <v>1</v>
      </c>
      <c r="H203" s="130"/>
      <c r="I203" s="146"/>
      <c r="J203" s="12" t="s">
        <v>408</v>
      </c>
    </row>
    <row r="204" spans="1:10" ht="12.6" customHeight="1" x14ac:dyDescent="0.15">
      <c r="A204" s="96" t="s">
        <v>30</v>
      </c>
      <c r="B204" s="317"/>
      <c r="C204" s="218"/>
      <c r="D204" s="41"/>
      <c r="E204" s="51"/>
      <c r="F204" s="92"/>
      <c r="G204" s="92"/>
      <c r="H204" s="129"/>
      <c r="I204" s="136"/>
      <c r="J204" s="42"/>
    </row>
    <row r="205" spans="1:10" ht="12.6" customHeight="1" x14ac:dyDescent="0.15">
      <c r="A205" s="4" t="s">
        <v>30</v>
      </c>
      <c r="B205" s="317"/>
      <c r="C205" s="217" t="s">
        <v>403</v>
      </c>
      <c r="D205" s="39"/>
      <c r="E205" s="49"/>
      <c r="F205" s="91"/>
      <c r="G205" s="91"/>
      <c r="H205" s="128"/>
      <c r="I205" s="135"/>
      <c r="J205" s="40"/>
    </row>
    <row r="206" spans="1:10" ht="12.6" customHeight="1" x14ac:dyDescent="0.15">
      <c r="A206" s="4" t="s">
        <v>30</v>
      </c>
      <c r="B206" s="317"/>
      <c r="C206" s="217" t="s">
        <v>409</v>
      </c>
      <c r="D206" s="39"/>
      <c r="E206" s="49" t="s">
        <v>208</v>
      </c>
      <c r="F206" s="91">
        <v>100</v>
      </c>
      <c r="G206" s="91">
        <v>1</v>
      </c>
      <c r="H206" s="130"/>
      <c r="I206" s="146"/>
      <c r="J206" s="12" t="s">
        <v>410</v>
      </c>
    </row>
    <row r="207" spans="1:10" ht="12.6" customHeight="1" x14ac:dyDescent="0.15">
      <c r="A207" s="96" t="s">
        <v>30</v>
      </c>
      <c r="B207" s="317"/>
      <c r="C207" s="218"/>
      <c r="D207" s="41"/>
      <c r="E207" s="51"/>
      <c r="F207" s="92"/>
      <c r="G207" s="92"/>
      <c r="H207" s="129"/>
      <c r="I207" s="136"/>
      <c r="J207" s="42"/>
    </row>
    <row r="208" spans="1:10" ht="12.6" customHeight="1" x14ac:dyDescent="0.15">
      <c r="A208" s="4" t="s">
        <v>30</v>
      </c>
      <c r="B208" s="317"/>
      <c r="C208" s="93" t="s">
        <v>59</v>
      </c>
      <c r="D208" s="37"/>
      <c r="E208" s="47"/>
      <c r="F208" s="90"/>
      <c r="G208" s="90"/>
      <c r="H208" s="127"/>
      <c r="I208" s="134"/>
      <c r="J208" s="38"/>
    </row>
    <row r="209" spans="1:10" ht="12.6" customHeight="1" x14ac:dyDescent="0.15">
      <c r="A209" s="4" t="s">
        <v>30</v>
      </c>
      <c r="B209" s="317"/>
      <c r="C209" s="94"/>
      <c r="D209" s="39"/>
      <c r="E209" s="49" t="s">
        <v>7</v>
      </c>
      <c r="F209" s="91">
        <v>1</v>
      </c>
      <c r="G209" s="91"/>
      <c r="H209" s="130"/>
      <c r="I209" s="146"/>
      <c r="J209" s="40"/>
    </row>
    <row r="210" spans="1:10" ht="12.6" customHeight="1" x14ac:dyDescent="0.15">
      <c r="A210" s="96" t="s">
        <v>30</v>
      </c>
      <c r="B210" s="317"/>
      <c r="C210" s="95"/>
      <c r="D210" s="41"/>
      <c r="E210" s="51"/>
      <c r="F210" s="92"/>
      <c r="G210" s="92"/>
      <c r="H210" s="129"/>
      <c r="I210" s="136"/>
      <c r="J210" s="42"/>
    </row>
    <row r="211" spans="1:10" ht="12.6" customHeight="1" x14ac:dyDescent="0.15">
      <c r="A211" s="4" t="s">
        <v>30</v>
      </c>
      <c r="B211" s="317"/>
      <c r="C211" s="99" t="s">
        <v>41</v>
      </c>
      <c r="D211" s="37" t="s">
        <v>30</v>
      </c>
      <c r="E211" s="47" t="s">
        <v>30</v>
      </c>
      <c r="F211" s="90" t="s">
        <v>30</v>
      </c>
      <c r="G211" s="90" t="s">
        <v>30</v>
      </c>
      <c r="H211" s="127"/>
      <c r="I211" s="134"/>
      <c r="J211" s="38"/>
    </row>
    <row r="212" spans="1:10" ht="12.6" customHeight="1" x14ac:dyDescent="0.15">
      <c r="A212" s="4" t="s">
        <v>30</v>
      </c>
      <c r="B212" s="317"/>
      <c r="C212" s="94" t="s">
        <v>30</v>
      </c>
      <c r="D212" s="39" t="s">
        <v>30</v>
      </c>
      <c r="E212" s="49" t="s">
        <v>30</v>
      </c>
      <c r="F212" s="91" t="s">
        <v>30</v>
      </c>
      <c r="G212" s="91" t="s">
        <v>30</v>
      </c>
      <c r="H212" s="128"/>
      <c r="I212" s="135"/>
      <c r="J212" s="40"/>
    </row>
    <row r="213" spans="1:10" ht="12.6" customHeight="1" x14ac:dyDescent="0.15">
      <c r="A213" s="4" t="s">
        <v>30</v>
      </c>
      <c r="B213" s="317"/>
      <c r="C213" s="95"/>
      <c r="D213" s="41"/>
      <c r="E213" s="51"/>
      <c r="F213" s="92"/>
      <c r="G213" s="92"/>
      <c r="H213" s="129"/>
      <c r="I213" s="136"/>
      <c r="J213" s="42"/>
    </row>
    <row r="214" spans="1:10" ht="12.6" customHeight="1" x14ac:dyDescent="0.15">
      <c r="A214" s="4" t="s">
        <v>30</v>
      </c>
      <c r="B214" s="317"/>
      <c r="C214" s="99" t="s">
        <v>209</v>
      </c>
      <c r="D214" s="37" t="s">
        <v>30</v>
      </c>
      <c r="E214" s="47" t="s">
        <v>30</v>
      </c>
      <c r="F214" s="90" t="s">
        <v>30</v>
      </c>
      <c r="G214" s="90" t="s">
        <v>30</v>
      </c>
      <c r="H214" s="127"/>
      <c r="I214" s="134"/>
      <c r="J214" s="38" t="s">
        <v>30</v>
      </c>
    </row>
    <row r="215" spans="1:10" ht="12.6" customHeight="1" x14ac:dyDescent="0.15">
      <c r="A215" s="4" t="s">
        <v>30</v>
      </c>
      <c r="B215" s="317"/>
      <c r="C215" s="94" t="s">
        <v>30</v>
      </c>
      <c r="D215" s="39" t="s">
        <v>30</v>
      </c>
      <c r="E215" s="49" t="s">
        <v>30</v>
      </c>
      <c r="F215" s="91" t="s">
        <v>30</v>
      </c>
      <c r="G215" s="91" t="s">
        <v>30</v>
      </c>
      <c r="H215" s="128"/>
      <c r="I215" s="135"/>
      <c r="J215" s="40" t="s">
        <v>30</v>
      </c>
    </row>
    <row r="216" spans="1:10" ht="12.6" customHeight="1" x14ac:dyDescent="0.15">
      <c r="A216" s="4" t="s">
        <v>30</v>
      </c>
      <c r="B216" s="318"/>
      <c r="C216" s="100" t="s">
        <v>30</v>
      </c>
      <c r="D216" s="43" t="s">
        <v>30</v>
      </c>
      <c r="E216" s="176" t="s">
        <v>30</v>
      </c>
      <c r="F216" s="101" t="s">
        <v>30</v>
      </c>
      <c r="G216" s="101" t="s">
        <v>30</v>
      </c>
      <c r="H216" s="131" t="s">
        <v>30</v>
      </c>
      <c r="I216" s="137" t="s">
        <v>30</v>
      </c>
      <c r="J216" s="44" t="s">
        <v>30</v>
      </c>
    </row>
    <row r="217" spans="1:10" ht="12.6" customHeight="1" x14ac:dyDescent="0.15">
      <c r="A217" s="4" t="s">
        <v>30</v>
      </c>
      <c r="B217" s="316" t="s">
        <v>309</v>
      </c>
      <c r="C217" s="319" t="s">
        <v>454</v>
      </c>
      <c r="D217" s="320"/>
      <c r="E217" s="118"/>
      <c r="F217" s="118"/>
      <c r="G217" s="203"/>
      <c r="H217" s="132"/>
      <c r="I217" s="143"/>
      <c r="J217" s="121"/>
    </row>
    <row r="218" spans="1:10" ht="12.6" customHeight="1" x14ac:dyDescent="0.15">
      <c r="A218" s="4" t="s">
        <v>30</v>
      </c>
      <c r="B218" s="317"/>
      <c r="C218" s="321"/>
      <c r="D218" s="322"/>
      <c r="E218" s="119"/>
      <c r="F218" s="119"/>
      <c r="G218" s="116" t="s">
        <v>455</v>
      </c>
      <c r="H218" s="126"/>
      <c r="I218" s="144"/>
      <c r="J218" s="114"/>
    </row>
    <row r="219" spans="1:10" ht="12.6" customHeight="1" x14ac:dyDescent="0.15">
      <c r="A219" s="4" t="s">
        <v>30</v>
      </c>
      <c r="B219" s="317"/>
      <c r="C219" s="323"/>
      <c r="D219" s="324"/>
      <c r="E219" s="120"/>
      <c r="F219" s="120"/>
      <c r="G219" s="117" t="s">
        <v>399</v>
      </c>
      <c r="H219" s="133"/>
      <c r="I219" s="145"/>
      <c r="J219" s="115" t="s">
        <v>203</v>
      </c>
    </row>
    <row r="220" spans="1:10" ht="12.6" customHeight="1" x14ac:dyDescent="0.15">
      <c r="A220" s="4" t="s">
        <v>30</v>
      </c>
      <c r="B220" s="317"/>
      <c r="C220" s="93" t="s">
        <v>403</v>
      </c>
      <c r="D220" s="37" t="s">
        <v>404</v>
      </c>
      <c r="E220" s="47"/>
      <c r="F220" s="90"/>
      <c r="G220" s="90"/>
      <c r="H220" s="127"/>
      <c r="I220" s="134"/>
      <c r="J220" s="38"/>
    </row>
    <row r="221" spans="1:10" ht="12.6" customHeight="1" x14ac:dyDescent="0.15">
      <c r="A221" s="4" t="s">
        <v>30</v>
      </c>
      <c r="B221" s="317"/>
      <c r="C221" s="94" t="s">
        <v>405</v>
      </c>
      <c r="D221" s="39" t="s">
        <v>399</v>
      </c>
      <c r="E221" s="49" t="s">
        <v>406</v>
      </c>
      <c r="F221" s="91">
        <v>12.07</v>
      </c>
      <c r="G221" s="91">
        <v>1</v>
      </c>
      <c r="H221" s="130"/>
      <c r="I221" s="146"/>
      <c r="J221" s="40"/>
    </row>
    <row r="222" spans="1:10" ht="12.6" customHeight="1" x14ac:dyDescent="0.15">
      <c r="A222" s="96" t="s">
        <v>30</v>
      </c>
      <c r="B222" s="317"/>
      <c r="C222" s="95"/>
      <c r="D222" s="41"/>
      <c r="E222" s="51"/>
      <c r="F222" s="92"/>
      <c r="G222" s="92"/>
      <c r="H222" s="129"/>
      <c r="I222" s="136"/>
      <c r="J222" s="42"/>
    </row>
    <row r="223" spans="1:10" ht="12.6" customHeight="1" x14ac:dyDescent="0.15">
      <c r="A223" s="4" t="s">
        <v>30</v>
      </c>
      <c r="B223" s="317"/>
      <c r="C223" s="93" t="s">
        <v>403</v>
      </c>
      <c r="D223" s="37" t="s">
        <v>404</v>
      </c>
      <c r="E223" s="47"/>
      <c r="F223" s="90"/>
      <c r="G223" s="90"/>
      <c r="H223" s="127"/>
      <c r="I223" s="134"/>
      <c r="J223" s="38"/>
    </row>
    <row r="224" spans="1:10" ht="12.6" customHeight="1" x14ac:dyDescent="0.15">
      <c r="A224" s="4" t="s">
        <v>30</v>
      </c>
      <c r="B224" s="317"/>
      <c r="C224" s="94" t="s">
        <v>407</v>
      </c>
      <c r="D224" s="39" t="s">
        <v>399</v>
      </c>
      <c r="E224" s="49" t="s">
        <v>208</v>
      </c>
      <c r="F224" s="91">
        <v>100</v>
      </c>
      <c r="G224" s="91">
        <v>1</v>
      </c>
      <c r="H224" s="130"/>
      <c r="I224" s="146"/>
      <c r="J224" s="12" t="s">
        <v>408</v>
      </c>
    </row>
    <row r="225" spans="1:10" ht="12.6" customHeight="1" x14ac:dyDescent="0.15">
      <c r="A225" s="96" t="s">
        <v>30</v>
      </c>
      <c r="B225" s="317"/>
      <c r="C225" s="94"/>
      <c r="D225" s="39"/>
      <c r="E225" s="49"/>
      <c r="F225" s="91"/>
      <c r="G225" s="91"/>
      <c r="H225" s="128"/>
      <c r="I225" s="135"/>
      <c r="J225" s="40"/>
    </row>
    <row r="226" spans="1:10" ht="12.6" customHeight="1" x14ac:dyDescent="0.15">
      <c r="A226" s="4" t="s">
        <v>30</v>
      </c>
      <c r="B226" s="317"/>
      <c r="C226" s="93" t="s">
        <v>403</v>
      </c>
      <c r="D226" s="37"/>
      <c r="E226" s="47"/>
      <c r="F226" s="90"/>
      <c r="G226" s="90"/>
      <c r="H226" s="127"/>
      <c r="I226" s="134"/>
      <c r="J226" s="38"/>
    </row>
    <row r="227" spans="1:10" ht="12.6" customHeight="1" x14ac:dyDescent="0.15">
      <c r="A227" s="4" t="s">
        <v>30</v>
      </c>
      <c r="B227" s="317"/>
      <c r="C227" s="94" t="s">
        <v>409</v>
      </c>
      <c r="D227" s="39"/>
      <c r="E227" s="49" t="s">
        <v>208</v>
      </c>
      <c r="F227" s="91">
        <v>100</v>
      </c>
      <c r="G227" s="91">
        <v>1</v>
      </c>
      <c r="H227" s="130"/>
      <c r="I227" s="146"/>
      <c r="J227" s="12" t="s">
        <v>410</v>
      </c>
    </row>
    <row r="228" spans="1:10" ht="12.6" customHeight="1" x14ac:dyDescent="0.15">
      <c r="A228" s="96" t="s">
        <v>30</v>
      </c>
      <c r="B228" s="317"/>
      <c r="C228" s="95"/>
      <c r="D228" s="41"/>
      <c r="E228" s="51"/>
      <c r="F228" s="92"/>
      <c r="G228" s="92"/>
      <c r="H228" s="129"/>
      <c r="I228" s="136"/>
      <c r="J228" s="42"/>
    </row>
    <row r="229" spans="1:10" ht="12.6" customHeight="1" x14ac:dyDescent="0.15">
      <c r="A229" s="4" t="s">
        <v>30</v>
      </c>
      <c r="B229" s="317"/>
      <c r="C229" s="93" t="s">
        <v>59</v>
      </c>
      <c r="D229" s="37"/>
      <c r="E229" s="47"/>
      <c r="F229" s="90"/>
      <c r="G229" s="90"/>
      <c r="H229" s="127"/>
      <c r="I229" s="134"/>
      <c r="J229" s="38"/>
    </row>
    <row r="230" spans="1:10" ht="12.6" customHeight="1" x14ac:dyDescent="0.15">
      <c r="A230" s="4" t="s">
        <v>30</v>
      </c>
      <c r="B230" s="317"/>
      <c r="C230" s="94"/>
      <c r="D230" s="39"/>
      <c r="E230" s="49" t="s">
        <v>7</v>
      </c>
      <c r="F230" s="91">
        <v>1</v>
      </c>
      <c r="G230" s="91"/>
      <c r="H230" s="130"/>
      <c r="I230" s="146"/>
      <c r="J230" s="40"/>
    </row>
    <row r="231" spans="1:10" ht="12.6" customHeight="1" x14ac:dyDescent="0.15">
      <c r="A231" s="96" t="s">
        <v>30</v>
      </c>
      <c r="B231" s="317"/>
      <c r="C231" s="95"/>
      <c r="D231" s="41"/>
      <c r="E231" s="51"/>
      <c r="F231" s="92"/>
      <c r="G231" s="92"/>
      <c r="H231" s="129"/>
      <c r="I231" s="136"/>
      <c r="J231" s="42"/>
    </row>
    <row r="232" spans="1:10" ht="12.6" customHeight="1" x14ac:dyDescent="0.15">
      <c r="A232" s="4" t="s">
        <v>30</v>
      </c>
      <c r="B232" s="317"/>
      <c r="C232" s="99" t="s">
        <v>41</v>
      </c>
      <c r="D232" s="37" t="s">
        <v>30</v>
      </c>
      <c r="E232" s="47" t="s">
        <v>30</v>
      </c>
      <c r="F232" s="90" t="s">
        <v>30</v>
      </c>
      <c r="G232" s="90" t="s">
        <v>30</v>
      </c>
      <c r="H232" s="127"/>
      <c r="I232" s="134"/>
      <c r="J232" s="38"/>
    </row>
    <row r="233" spans="1:10" ht="12.6" customHeight="1" x14ac:dyDescent="0.15">
      <c r="A233" s="4" t="s">
        <v>30</v>
      </c>
      <c r="B233" s="317"/>
      <c r="C233" s="94" t="s">
        <v>30</v>
      </c>
      <c r="D233" s="39" t="s">
        <v>30</v>
      </c>
      <c r="E233" s="49" t="s">
        <v>30</v>
      </c>
      <c r="F233" s="91" t="s">
        <v>30</v>
      </c>
      <c r="G233" s="91" t="s">
        <v>30</v>
      </c>
      <c r="H233" s="128"/>
      <c r="I233" s="135"/>
      <c r="J233" s="40"/>
    </row>
    <row r="234" spans="1:10" ht="12.6" customHeight="1" x14ac:dyDescent="0.15">
      <c r="A234" s="4" t="s">
        <v>30</v>
      </c>
      <c r="B234" s="317"/>
      <c r="C234" s="95"/>
      <c r="D234" s="41"/>
      <c r="E234" s="51"/>
      <c r="F234" s="92"/>
      <c r="G234" s="92"/>
      <c r="H234" s="129"/>
      <c r="I234" s="136"/>
      <c r="J234" s="42"/>
    </row>
    <row r="235" spans="1:10" ht="12.6" customHeight="1" x14ac:dyDescent="0.15">
      <c r="A235" s="4" t="s">
        <v>30</v>
      </c>
      <c r="B235" s="317"/>
      <c r="C235" s="99" t="s">
        <v>209</v>
      </c>
      <c r="D235" s="37" t="s">
        <v>30</v>
      </c>
      <c r="E235" s="47" t="s">
        <v>30</v>
      </c>
      <c r="F235" s="90" t="s">
        <v>30</v>
      </c>
      <c r="G235" s="90" t="s">
        <v>30</v>
      </c>
      <c r="H235" s="127"/>
      <c r="I235" s="134"/>
      <c r="J235" s="38" t="s">
        <v>30</v>
      </c>
    </row>
    <row r="236" spans="1:10" ht="12.6" customHeight="1" x14ac:dyDescent="0.15">
      <c r="A236" s="4" t="s">
        <v>30</v>
      </c>
      <c r="B236" s="317"/>
      <c r="C236" s="94" t="s">
        <v>30</v>
      </c>
      <c r="D236" s="39" t="s">
        <v>30</v>
      </c>
      <c r="E236" s="49" t="s">
        <v>30</v>
      </c>
      <c r="F236" s="91" t="s">
        <v>30</v>
      </c>
      <c r="G236" s="91" t="s">
        <v>30</v>
      </c>
      <c r="H236" s="128"/>
      <c r="I236" s="135"/>
      <c r="J236" s="40" t="s">
        <v>30</v>
      </c>
    </row>
    <row r="237" spans="1:10" ht="12.6" customHeight="1" x14ac:dyDescent="0.15">
      <c r="A237" s="4" t="s">
        <v>30</v>
      </c>
      <c r="B237" s="318"/>
      <c r="C237" s="100" t="s">
        <v>30</v>
      </c>
      <c r="D237" s="43" t="s">
        <v>30</v>
      </c>
      <c r="E237" s="176" t="s">
        <v>30</v>
      </c>
      <c r="F237" s="101" t="s">
        <v>30</v>
      </c>
      <c r="G237" s="101" t="s">
        <v>30</v>
      </c>
      <c r="H237" s="131" t="s">
        <v>30</v>
      </c>
      <c r="I237" s="137" t="s">
        <v>30</v>
      </c>
      <c r="J237" s="44" t="s">
        <v>30</v>
      </c>
    </row>
    <row r="238" spans="1:10" ht="12.6" customHeight="1" x14ac:dyDescent="0.15">
      <c r="A238" s="4" t="s">
        <v>30</v>
      </c>
      <c r="B238" s="316" t="s">
        <v>339</v>
      </c>
      <c r="C238" s="319" t="s">
        <v>456</v>
      </c>
      <c r="D238" s="320"/>
      <c r="E238" s="118"/>
      <c r="F238" s="118"/>
      <c r="G238" s="203"/>
      <c r="H238" s="132"/>
      <c r="I238" s="143"/>
      <c r="J238" s="121"/>
    </row>
    <row r="239" spans="1:10" ht="12.6" customHeight="1" x14ac:dyDescent="0.15">
      <c r="A239" s="4" t="s">
        <v>30</v>
      </c>
      <c r="B239" s="317"/>
      <c r="C239" s="321"/>
      <c r="D239" s="322"/>
      <c r="E239" s="119"/>
      <c r="F239" s="119"/>
      <c r="G239" s="116" t="s">
        <v>133</v>
      </c>
      <c r="H239" s="126"/>
      <c r="I239" s="144"/>
      <c r="J239" s="114"/>
    </row>
    <row r="240" spans="1:10" ht="12.6" customHeight="1" x14ac:dyDescent="0.15">
      <c r="A240" s="4" t="s">
        <v>30</v>
      </c>
      <c r="B240" s="317"/>
      <c r="C240" s="323"/>
      <c r="D240" s="324"/>
      <c r="E240" s="120"/>
      <c r="F240" s="120"/>
      <c r="G240" s="117" t="s">
        <v>399</v>
      </c>
      <c r="H240" s="133"/>
      <c r="I240" s="145"/>
      <c r="J240" s="115" t="s">
        <v>203</v>
      </c>
    </row>
    <row r="241" spans="1:10" ht="12.6" customHeight="1" x14ac:dyDescent="0.15">
      <c r="A241" s="4" t="s">
        <v>30</v>
      </c>
      <c r="B241" s="317"/>
      <c r="C241" s="93" t="s">
        <v>133</v>
      </c>
      <c r="D241" s="37"/>
      <c r="E241" s="47"/>
      <c r="F241" s="90"/>
      <c r="G241" s="90"/>
      <c r="H241" s="127"/>
      <c r="I241" s="134"/>
      <c r="J241" s="38"/>
    </row>
    <row r="242" spans="1:10" ht="12.6" customHeight="1" x14ac:dyDescent="0.15">
      <c r="A242" s="4" t="s">
        <v>30</v>
      </c>
      <c r="B242" s="317"/>
      <c r="C242" s="94"/>
      <c r="D242" s="39"/>
      <c r="E242" s="49" t="s">
        <v>156</v>
      </c>
      <c r="F242" s="91">
        <v>5</v>
      </c>
      <c r="G242" s="91">
        <v>1</v>
      </c>
      <c r="H242" s="128"/>
      <c r="I242" s="135"/>
      <c r="J242" s="40"/>
    </row>
    <row r="243" spans="1:10" ht="12.6" customHeight="1" x14ac:dyDescent="0.15">
      <c r="A243" s="4" t="s">
        <v>30</v>
      </c>
      <c r="B243" s="317"/>
      <c r="C243" s="95"/>
      <c r="D243" s="41"/>
      <c r="E243" s="51"/>
      <c r="F243" s="92"/>
      <c r="G243" s="92"/>
      <c r="H243" s="129"/>
      <c r="I243" s="136"/>
      <c r="J243" s="42"/>
    </row>
    <row r="244" spans="1:10" ht="12.6" customHeight="1" x14ac:dyDescent="0.15">
      <c r="A244" s="4" t="s">
        <v>30</v>
      </c>
      <c r="B244" s="317"/>
      <c r="C244" s="93" t="s">
        <v>205</v>
      </c>
      <c r="D244" s="37"/>
      <c r="E244" s="47"/>
      <c r="F244" s="90"/>
      <c r="G244" s="90"/>
      <c r="H244" s="127"/>
      <c r="I244" s="134"/>
      <c r="J244" s="38"/>
    </row>
    <row r="245" spans="1:10" ht="12.6" customHeight="1" x14ac:dyDescent="0.15">
      <c r="A245" s="4" t="s">
        <v>30</v>
      </c>
      <c r="B245" s="317"/>
      <c r="C245" s="94"/>
      <c r="D245" s="39"/>
      <c r="E245" s="49" t="s">
        <v>208</v>
      </c>
      <c r="F245" s="91">
        <v>100</v>
      </c>
      <c r="G245" s="91">
        <v>1</v>
      </c>
      <c r="H245" s="128"/>
      <c r="I245" s="135"/>
      <c r="J245" s="12" t="s">
        <v>461</v>
      </c>
    </row>
    <row r="246" spans="1:10" ht="12.6" customHeight="1" x14ac:dyDescent="0.15">
      <c r="A246" s="4" t="s">
        <v>30</v>
      </c>
      <c r="B246" s="317"/>
      <c r="C246" s="95"/>
      <c r="D246" s="41" t="s">
        <v>242</v>
      </c>
      <c r="E246" s="51"/>
      <c r="F246" s="92"/>
      <c r="G246" s="92"/>
      <c r="H246" s="129"/>
      <c r="I246" s="136"/>
      <c r="J246" s="42"/>
    </row>
    <row r="247" spans="1:10" ht="12.6" customHeight="1" x14ac:dyDescent="0.15">
      <c r="A247" s="4" t="s">
        <v>30</v>
      </c>
      <c r="B247" s="317"/>
      <c r="C247" s="93" t="s">
        <v>206</v>
      </c>
      <c r="D247" s="37"/>
      <c r="E247" s="47"/>
      <c r="F247" s="90"/>
      <c r="G247" s="90"/>
      <c r="H247" s="127"/>
      <c r="I247" s="134"/>
      <c r="J247" s="38"/>
    </row>
    <row r="248" spans="1:10" ht="12.6" customHeight="1" x14ac:dyDescent="0.15">
      <c r="A248" s="4" t="s">
        <v>30</v>
      </c>
      <c r="B248" s="317"/>
      <c r="C248" s="94"/>
      <c r="D248" s="39"/>
      <c r="E248" s="49" t="s">
        <v>208</v>
      </c>
      <c r="F248" s="91">
        <v>100</v>
      </c>
      <c r="G248" s="91">
        <v>1</v>
      </c>
      <c r="H248" s="130"/>
      <c r="I248" s="146"/>
      <c r="J248" s="12" t="s">
        <v>462</v>
      </c>
    </row>
    <row r="249" spans="1:10" ht="12.6" customHeight="1" x14ac:dyDescent="0.15">
      <c r="A249" s="96" t="s">
        <v>30</v>
      </c>
      <c r="B249" s="317"/>
      <c r="C249" s="95"/>
      <c r="D249" s="41" t="s">
        <v>242</v>
      </c>
      <c r="E249" s="51"/>
      <c r="F249" s="92"/>
      <c r="G249" s="92"/>
      <c r="H249" s="129"/>
      <c r="I249" s="136"/>
      <c r="J249" s="42"/>
    </row>
    <row r="250" spans="1:10" ht="12.6" customHeight="1" x14ac:dyDescent="0.15">
      <c r="A250" s="4" t="s">
        <v>30</v>
      </c>
      <c r="B250" s="317"/>
      <c r="C250" s="93" t="s">
        <v>59</v>
      </c>
      <c r="D250" s="37"/>
      <c r="E250" s="47"/>
      <c r="F250" s="90"/>
      <c r="G250" s="90"/>
      <c r="H250" s="127"/>
      <c r="I250" s="134"/>
      <c r="J250" s="38"/>
    </row>
    <row r="251" spans="1:10" ht="12.6" customHeight="1" x14ac:dyDescent="0.15">
      <c r="A251" s="4" t="s">
        <v>30</v>
      </c>
      <c r="B251" s="317"/>
      <c r="C251" s="94"/>
      <c r="D251" s="39"/>
      <c r="E251" s="49" t="s">
        <v>7</v>
      </c>
      <c r="F251" s="91">
        <v>1</v>
      </c>
      <c r="G251" s="91"/>
      <c r="H251" s="130"/>
      <c r="I251" s="146"/>
      <c r="J251" s="40"/>
    </row>
    <row r="252" spans="1:10" ht="12.6" customHeight="1" x14ac:dyDescent="0.15">
      <c r="A252" s="96" t="s">
        <v>30</v>
      </c>
      <c r="B252" s="317"/>
      <c r="C252" s="95"/>
      <c r="D252" s="41"/>
      <c r="E252" s="51"/>
      <c r="F252" s="92"/>
      <c r="G252" s="92"/>
      <c r="H252" s="129"/>
      <c r="I252" s="136"/>
      <c r="J252" s="42"/>
    </row>
    <row r="253" spans="1:10" ht="12.6" customHeight="1" x14ac:dyDescent="0.15">
      <c r="A253" s="4" t="s">
        <v>30</v>
      </c>
      <c r="B253" s="317"/>
      <c r="C253" s="99" t="s">
        <v>41</v>
      </c>
      <c r="D253" s="37" t="s">
        <v>30</v>
      </c>
      <c r="E253" s="47" t="s">
        <v>30</v>
      </c>
      <c r="F253" s="90" t="s">
        <v>30</v>
      </c>
      <c r="G253" s="90"/>
      <c r="H253" s="127"/>
      <c r="I253" s="134"/>
      <c r="J253" s="38"/>
    </row>
    <row r="254" spans="1:10" ht="12.6" customHeight="1" x14ac:dyDescent="0.15">
      <c r="A254" s="4" t="s">
        <v>30</v>
      </c>
      <c r="B254" s="317"/>
      <c r="C254" s="94" t="s">
        <v>30</v>
      </c>
      <c r="D254" s="39" t="s">
        <v>30</v>
      </c>
      <c r="E254" s="49" t="s">
        <v>30</v>
      </c>
      <c r="F254" s="91" t="s">
        <v>30</v>
      </c>
      <c r="G254" s="91"/>
      <c r="H254" s="128"/>
      <c r="I254" s="135"/>
      <c r="J254" s="40"/>
    </row>
    <row r="255" spans="1:10" ht="12.6" customHeight="1" x14ac:dyDescent="0.15">
      <c r="A255" s="4" t="s">
        <v>30</v>
      </c>
      <c r="B255" s="317"/>
      <c r="C255" s="95"/>
      <c r="D255" s="41"/>
      <c r="E255" s="51"/>
      <c r="F255" s="92"/>
      <c r="G255" s="92"/>
      <c r="H255" s="129"/>
      <c r="I255" s="136"/>
      <c r="J255" s="42"/>
    </row>
    <row r="256" spans="1:10" ht="12.6" customHeight="1" x14ac:dyDescent="0.15">
      <c r="A256" s="4" t="s">
        <v>30</v>
      </c>
      <c r="B256" s="317"/>
      <c r="C256" s="99" t="s">
        <v>209</v>
      </c>
      <c r="D256" s="37" t="s">
        <v>30</v>
      </c>
      <c r="E256" s="47" t="s">
        <v>30</v>
      </c>
      <c r="F256" s="90" t="s">
        <v>30</v>
      </c>
      <c r="G256" s="90"/>
      <c r="H256" s="127"/>
      <c r="I256" s="134"/>
      <c r="J256" s="38"/>
    </row>
    <row r="257" spans="1:10" ht="12.6" customHeight="1" x14ac:dyDescent="0.15">
      <c r="A257" s="4" t="s">
        <v>30</v>
      </c>
      <c r="B257" s="317"/>
      <c r="C257" s="94" t="s">
        <v>30</v>
      </c>
      <c r="D257" s="39" t="s">
        <v>30</v>
      </c>
      <c r="E257" s="49" t="s">
        <v>30</v>
      </c>
      <c r="F257" s="91" t="s">
        <v>30</v>
      </c>
      <c r="G257" s="91"/>
      <c r="H257" s="128"/>
      <c r="I257" s="135"/>
      <c r="J257" s="40"/>
    </row>
    <row r="258" spans="1:10" ht="12.6" customHeight="1" x14ac:dyDescent="0.15">
      <c r="A258" s="4" t="s">
        <v>30</v>
      </c>
      <c r="B258" s="318"/>
      <c r="C258" s="100" t="s">
        <v>30</v>
      </c>
      <c r="D258" s="43" t="s">
        <v>30</v>
      </c>
      <c r="E258" s="176" t="s">
        <v>30</v>
      </c>
      <c r="F258" s="101" t="s">
        <v>30</v>
      </c>
      <c r="G258" s="101"/>
      <c r="H258" s="131"/>
      <c r="I258" s="137"/>
      <c r="J258" s="44"/>
    </row>
    <row r="259" spans="1:10" ht="12.6" customHeight="1" x14ac:dyDescent="0.15">
      <c r="A259" s="4" t="s">
        <v>30</v>
      </c>
      <c r="B259" s="316" t="s">
        <v>340</v>
      </c>
      <c r="C259" s="319" t="s">
        <v>440</v>
      </c>
      <c r="D259" s="320"/>
      <c r="E259" s="118"/>
      <c r="F259" s="118"/>
      <c r="G259" s="203"/>
      <c r="H259" s="132"/>
      <c r="I259" s="143"/>
      <c r="J259" s="121"/>
    </row>
    <row r="260" spans="1:10" ht="12.6" customHeight="1" x14ac:dyDescent="0.15">
      <c r="A260" s="4" t="s">
        <v>30</v>
      </c>
      <c r="B260" s="317"/>
      <c r="C260" s="321"/>
      <c r="D260" s="322"/>
      <c r="E260" s="119"/>
      <c r="F260" s="119"/>
      <c r="G260" s="116" t="s">
        <v>5</v>
      </c>
      <c r="H260" s="126"/>
      <c r="I260" s="144"/>
      <c r="J260" s="114"/>
    </row>
    <row r="261" spans="1:10" ht="12.6" customHeight="1" x14ac:dyDescent="0.15">
      <c r="A261" s="4" t="s">
        <v>30</v>
      </c>
      <c r="B261" s="317"/>
      <c r="C261" s="323"/>
      <c r="D261" s="324"/>
      <c r="E261" s="120"/>
      <c r="F261" s="120"/>
      <c r="G261" s="117" t="s">
        <v>289</v>
      </c>
      <c r="H261" s="133"/>
      <c r="I261" s="145"/>
      <c r="J261" s="115" t="s">
        <v>203</v>
      </c>
    </row>
    <row r="262" spans="1:10" ht="12.6" customHeight="1" x14ac:dyDescent="0.15">
      <c r="A262" s="4" t="s">
        <v>30</v>
      </c>
      <c r="B262" s="317"/>
      <c r="C262" s="93" t="s">
        <v>204</v>
      </c>
      <c r="D262" s="37"/>
      <c r="E262" s="47"/>
      <c r="F262" s="90"/>
      <c r="G262" s="90"/>
      <c r="H262" s="127"/>
      <c r="I262" s="134"/>
      <c r="J262" s="38"/>
    </row>
    <row r="263" spans="1:10" ht="12.6" customHeight="1" x14ac:dyDescent="0.15">
      <c r="A263" s="4" t="s">
        <v>30</v>
      </c>
      <c r="B263" s="317"/>
      <c r="C263" s="94"/>
      <c r="D263" s="39" t="s">
        <v>5</v>
      </c>
      <c r="E263" s="49" t="s">
        <v>156</v>
      </c>
      <c r="F263" s="91">
        <v>32.25</v>
      </c>
      <c r="G263" s="91">
        <v>1</v>
      </c>
      <c r="H263" s="128"/>
      <c r="I263" s="135"/>
      <c r="J263" s="40"/>
    </row>
    <row r="264" spans="1:10" ht="12.6" customHeight="1" x14ac:dyDescent="0.15">
      <c r="A264" s="4" t="s">
        <v>30</v>
      </c>
      <c r="B264" s="317"/>
      <c r="C264" s="95"/>
      <c r="D264" s="41" t="s">
        <v>289</v>
      </c>
      <c r="E264" s="51"/>
      <c r="F264" s="92"/>
      <c r="G264" s="92"/>
      <c r="H264" s="129"/>
      <c r="I264" s="136"/>
      <c r="J264" s="42"/>
    </row>
    <row r="265" spans="1:10" ht="12.6" customHeight="1" x14ac:dyDescent="0.15">
      <c r="A265" s="4" t="s">
        <v>30</v>
      </c>
      <c r="B265" s="317"/>
      <c r="C265" s="93" t="s">
        <v>205</v>
      </c>
      <c r="D265" s="37"/>
      <c r="E265" s="47"/>
      <c r="F265" s="90"/>
      <c r="G265" s="90"/>
      <c r="H265" s="127"/>
      <c r="I265" s="134"/>
      <c r="J265" s="38"/>
    </row>
    <row r="266" spans="1:10" ht="12.6" customHeight="1" x14ac:dyDescent="0.15">
      <c r="A266" s="4" t="s">
        <v>30</v>
      </c>
      <c r="B266" s="317"/>
      <c r="C266" s="94"/>
      <c r="D266" s="39"/>
      <c r="E266" s="49" t="s">
        <v>208</v>
      </c>
      <c r="F266" s="91">
        <v>125</v>
      </c>
      <c r="G266" s="91">
        <v>1</v>
      </c>
      <c r="H266" s="128"/>
      <c r="I266" s="135"/>
      <c r="J266" s="12" t="s">
        <v>216</v>
      </c>
    </row>
    <row r="267" spans="1:10" ht="12.6" customHeight="1" x14ac:dyDescent="0.15">
      <c r="A267" s="4" t="s">
        <v>30</v>
      </c>
      <c r="B267" s="318"/>
      <c r="C267" s="100"/>
      <c r="D267" s="43" t="s">
        <v>289</v>
      </c>
      <c r="E267" s="176"/>
      <c r="F267" s="101"/>
      <c r="G267" s="101"/>
      <c r="H267" s="131"/>
      <c r="I267" s="137"/>
      <c r="J267" s="44"/>
    </row>
    <row r="268" spans="1:10" ht="12.6" customHeight="1" x14ac:dyDescent="0.15">
      <c r="A268" s="4" t="s">
        <v>30</v>
      </c>
      <c r="B268" s="316" t="s">
        <v>340</v>
      </c>
      <c r="C268" s="219" t="s">
        <v>206</v>
      </c>
      <c r="D268" s="103"/>
      <c r="E268" s="177"/>
      <c r="F268" s="220"/>
      <c r="G268" s="220"/>
      <c r="H268" s="221"/>
      <c r="I268" s="222"/>
      <c r="J268" s="104"/>
    </row>
    <row r="269" spans="1:10" ht="12.6" customHeight="1" x14ac:dyDescent="0.15">
      <c r="A269" s="4" t="s">
        <v>30</v>
      </c>
      <c r="B269" s="317"/>
      <c r="C269" s="94"/>
      <c r="D269" s="39"/>
      <c r="E269" s="49" t="s">
        <v>208</v>
      </c>
      <c r="F269" s="91">
        <v>125</v>
      </c>
      <c r="G269" s="91">
        <v>1</v>
      </c>
      <c r="H269" s="130"/>
      <c r="I269" s="146"/>
      <c r="J269" s="12" t="s">
        <v>219</v>
      </c>
    </row>
    <row r="270" spans="1:10" ht="12.6" customHeight="1" x14ac:dyDescent="0.15">
      <c r="A270" s="96" t="s">
        <v>30</v>
      </c>
      <c r="B270" s="317"/>
      <c r="C270" s="94"/>
      <c r="D270" s="39" t="s">
        <v>289</v>
      </c>
      <c r="E270" s="49"/>
      <c r="F270" s="91"/>
      <c r="G270" s="91"/>
      <c r="H270" s="128"/>
      <c r="I270" s="135"/>
      <c r="J270" s="40"/>
    </row>
    <row r="271" spans="1:10" ht="12.6" customHeight="1" x14ac:dyDescent="0.15">
      <c r="A271" s="4" t="s">
        <v>30</v>
      </c>
      <c r="B271" s="317"/>
      <c r="C271" s="214" t="s">
        <v>59</v>
      </c>
      <c r="D271" s="37"/>
      <c r="E271" s="47"/>
      <c r="F271" s="90"/>
      <c r="G271" s="90"/>
      <c r="H271" s="127"/>
      <c r="I271" s="134"/>
      <c r="J271" s="38"/>
    </row>
    <row r="272" spans="1:10" ht="12.6" customHeight="1" x14ac:dyDescent="0.15">
      <c r="A272" s="4" t="s">
        <v>30</v>
      </c>
      <c r="B272" s="317"/>
      <c r="C272" s="217"/>
      <c r="D272" s="39"/>
      <c r="E272" s="49" t="s">
        <v>7</v>
      </c>
      <c r="F272" s="91">
        <v>1</v>
      </c>
      <c r="G272" s="91"/>
      <c r="H272" s="130"/>
      <c r="I272" s="146"/>
      <c r="J272" s="40"/>
    </row>
    <row r="273" spans="1:10" ht="12.6" customHeight="1" x14ac:dyDescent="0.15">
      <c r="A273" s="96" t="s">
        <v>30</v>
      </c>
      <c r="B273" s="317"/>
      <c r="C273" s="218"/>
      <c r="D273" s="41"/>
      <c r="E273" s="51"/>
      <c r="F273" s="92"/>
      <c r="G273" s="92"/>
      <c r="H273" s="129"/>
      <c r="I273" s="136"/>
      <c r="J273" s="42"/>
    </row>
    <row r="274" spans="1:10" ht="12.6" customHeight="1" x14ac:dyDescent="0.15">
      <c r="A274" s="4" t="s">
        <v>30</v>
      </c>
      <c r="B274" s="317"/>
      <c r="C274" s="99" t="s">
        <v>41</v>
      </c>
      <c r="D274" s="37" t="s">
        <v>30</v>
      </c>
      <c r="E274" s="47" t="s">
        <v>30</v>
      </c>
      <c r="F274" s="90" t="s">
        <v>30</v>
      </c>
      <c r="G274" s="90" t="s">
        <v>30</v>
      </c>
      <c r="H274" s="127"/>
      <c r="I274" s="134"/>
      <c r="J274" s="38"/>
    </row>
    <row r="275" spans="1:10" ht="12.6" customHeight="1" x14ac:dyDescent="0.15">
      <c r="A275" s="4" t="s">
        <v>30</v>
      </c>
      <c r="B275" s="317"/>
      <c r="C275" s="94" t="s">
        <v>30</v>
      </c>
      <c r="D275" s="39" t="s">
        <v>30</v>
      </c>
      <c r="E275" s="49" t="s">
        <v>30</v>
      </c>
      <c r="F275" s="91" t="s">
        <v>30</v>
      </c>
      <c r="G275" s="91" t="s">
        <v>30</v>
      </c>
      <c r="H275" s="128"/>
      <c r="I275" s="135"/>
      <c r="J275" s="40"/>
    </row>
    <row r="276" spans="1:10" ht="12.6" customHeight="1" x14ac:dyDescent="0.15">
      <c r="A276" s="4" t="s">
        <v>30</v>
      </c>
      <c r="B276" s="317"/>
      <c r="C276" s="95"/>
      <c r="D276" s="41"/>
      <c r="E276" s="51"/>
      <c r="F276" s="92"/>
      <c r="G276" s="92"/>
      <c r="H276" s="129"/>
      <c r="I276" s="136"/>
      <c r="J276" s="42"/>
    </row>
    <row r="277" spans="1:10" ht="12.6" customHeight="1" x14ac:dyDescent="0.15">
      <c r="A277" s="4" t="s">
        <v>30</v>
      </c>
      <c r="B277" s="317"/>
      <c r="C277" s="99" t="s">
        <v>209</v>
      </c>
      <c r="D277" s="37" t="s">
        <v>30</v>
      </c>
      <c r="E277" s="47" t="s">
        <v>30</v>
      </c>
      <c r="F277" s="90" t="s">
        <v>30</v>
      </c>
      <c r="G277" s="90" t="s">
        <v>30</v>
      </c>
      <c r="H277" s="127"/>
      <c r="I277" s="134"/>
      <c r="J277" s="38" t="s">
        <v>30</v>
      </c>
    </row>
    <row r="278" spans="1:10" ht="12.6" customHeight="1" x14ac:dyDescent="0.15">
      <c r="A278" s="4" t="s">
        <v>30</v>
      </c>
      <c r="B278" s="317"/>
      <c r="C278" s="94" t="s">
        <v>30</v>
      </c>
      <c r="D278" s="39" t="s">
        <v>30</v>
      </c>
      <c r="E278" s="49" t="s">
        <v>30</v>
      </c>
      <c r="F278" s="91" t="s">
        <v>30</v>
      </c>
      <c r="G278" s="91" t="s">
        <v>30</v>
      </c>
      <c r="H278" s="128"/>
      <c r="I278" s="135"/>
      <c r="J278" s="40" t="s">
        <v>30</v>
      </c>
    </row>
    <row r="279" spans="1:10" ht="12.6" customHeight="1" x14ac:dyDescent="0.15">
      <c r="A279" s="4" t="s">
        <v>30</v>
      </c>
      <c r="B279" s="318"/>
      <c r="C279" s="100" t="s">
        <v>30</v>
      </c>
      <c r="D279" s="43" t="s">
        <v>30</v>
      </c>
      <c r="E279" s="176" t="s">
        <v>30</v>
      </c>
      <c r="F279" s="101" t="s">
        <v>30</v>
      </c>
      <c r="G279" s="101" t="s">
        <v>30</v>
      </c>
      <c r="H279" s="131"/>
      <c r="I279" s="137"/>
      <c r="J279" s="44" t="s">
        <v>30</v>
      </c>
    </row>
    <row r="280" spans="1:10" ht="12.6" customHeight="1" x14ac:dyDescent="0.15">
      <c r="A280" s="4" t="s">
        <v>30</v>
      </c>
      <c r="B280" s="316" t="s">
        <v>341</v>
      </c>
      <c r="C280" s="319" t="s">
        <v>412</v>
      </c>
      <c r="D280" s="320"/>
      <c r="E280" s="118"/>
      <c r="F280" s="118"/>
      <c r="G280" s="203"/>
      <c r="H280" s="132"/>
      <c r="I280" s="143"/>
      <c r="J280" s="121"/>
    </row>
    <row r="281" spans="1:10" ht="12.6" customHeight="1" x14ac:dyDescent="0.15">
      <c r="A281" s="4" t="s">
        <v>30</v>
      </c>
      <c r="B281" s="317"/>
      <c r="C281" s="321"/>
      <c r="D281" s="322"/>
      <c r="E281" s="119"/>
      <c r="F281" s="119"/>
      <c r="G281" s="116" t="s">
        <v>5</v>
      </c>
      <c r="H281" s="126"/>
      <c r="I281" s="144"/>
      <c r="J281" s="114"/>
    </row>
    <row r="282" spans="1:10" ht="12.6" customHeight="1" x14ac:dyDescent="0.15">
      <c r="A282" s="4" t="s">
        <v>30</v>
      </c>
      <c r="B282" s="317"/>
      <c r="C282" s="321"/>
      <c r="D282" s="322"/>
      <c r="E282" s="119"/>
      <c r="F282" s="119"/>
      <c r="G282" s="116" t="s">
        <v>288</v>
      </c>
      <c r="H282" s="126"/>
      <c r="I282" s="144"/>
      <c r="J282" s="114" t="s">
        <v>203</v>
      </c>
    </row>
    <row r="283" spans="1:10" ht="12.6" customHeight="1" x14ac:dyDescent="0.15">
      <c r="A283" s="4" t="s">
        <v>30</v>
      </c>
      <c r="B283" s="317"/>
      <c r="C283" s="214" t="s">
        <v>204</v>
      </c>
      <c r="D283" s="37"/>
      <c r="E283" s="47"/>
      <c r="F283" s="90"/>
      <c r="G283" s="90"/>
      <c r="H283" s="127"/>
      <c r="I283" s="134"/>
      <c r="J283" s="38"/>
    </row>
    <row r="284" spans="1:10" ht="12.6" customHeight="1" x14ac:dyDescent="0.15">
      <c r="A284" s="4" t="s">
        <v>30</v>
      </c>
      <c r="B284" s="317"/>
      <c r="C284" s="217"/>
      <c r="D284" s="39" t="s">
        <v>5</v>
      </c>
      <c r="E284" s="49" t="s">
        <v>156</v>
      </c>
      <c r="F284" s="91">
        <v>19.350000000000001</v>
      </c>
      <c r="G284" s="91">
        <v>1</v>
      </c>
      <c r="H284" s="128"/>
      <c r="I284" s="135"/>
      <c r="J284" s="40"/>
    </row>
    <row r="285" spans="1:10" ht="12.6" customHeight="1" x14ac:dyDescent="0.15">
      <c r="A285" s="4" t="s">
        <v>30</v>
      </c>
      <c r="B285" s="317"/>
      <c r="C285" s="218"/>
      <c r="D285" s="41" t="s">
        <v>288</v>
      </c>
      <c r="E285" s="51"/>
      <c r="F285" s="92"/>
      <c r="G285" s="92"/>
      <c r="H285" s="129"/>
      <c r="I285" s="136"/>
      <c r="J285" s="42"/>
    </row>
    <row r="286" spans="1:10" ht="12.6" customHeight="1" x14ac:dyDescent="0.15">
      <c r="A286" s="4" t="s">
        <v>30</v>
      </c>
      <c r="B286" s="317"/>
      <c r="C286" s="214" t="s">
        <v>205</v>
      </c>
      <c r="D286" s="37"/>
      <c r="E286" s="47"/>
      <c r="F286" s="90"/>
      <c r="G286" s="90"/>
      <c r="H286" s="127"/>
      <c r="I286" s="134"/>
      <c r="J286" s="38"/>
    </row>
    <row r="287" spans="1:10" ht="12.6" customHeight="1" x14ac:dyDescent="0.15">
      <c r="A287" s="4" t="s">
        <v>30</v>
      </c>
      <c r="B287" s="317"/>
      <c r="C287" s="217"/>
      <c r="D287" s="39"/>
      <c r="E287" s="49" t="s">
        <v>208</v>
      </c>
      <c r="F287" s="91">
        <v>100</v>
      </c>
      <c r="G287" s="91">
        <v>1</v>
      </c>
      <c r="H287" s="128"/>
      <c r="I287" s="135"/>
      <c r="J287" s="12" t="s">
        <v>227</v>
      </c>
    </row>
    <row r="288" spans="1:10" ht="12.6" customHeight="1" x14ac:dyDescent="0.15">
      <c r="A288" s="4" t="s">
        <v>30</v>
      </c>
      <c r="B288" s="317"/>
      <c r="C288" s="218"/>
      <c r="D288" s="41" t="s">
        <v>288</v>
      </c>
      <c r="E288" s="51"/>
      <c r="F288" s="92"/>
      <c r="G288" s="92"/>
      <c r="H288" s="129"/>
      <c r="I288" s="136"/>
      <c r="J288" s="42"/>
    </row>
    <row r="289" spans="1:10" ht="12.6" customHeight="1" x14ac:dyDescent="0.15">
      <c r="A289" s="4" t="s">
        <v>30</v>
      </c>
      <c r="B289" s="317"/>
      <c r="C289" s="214" t="s">
        <v>206</v>
      </c>
      <c r="D289" s="37"/>
      <c r="E289" s="47"/>
      <c r="F289" s="90"/>
      <c r="G289" s="90"/>
      <c r="H289" s="127"/>
      <c r="I289" s="134"/>
      <c r="J289" s="38"/>
    </row>
    <row r="290" spans="1:10" ht="12.6" customHeight="1" x14ac:dyDescent="0.15">
      <c r="A290" s="4" t="s">
        <v>30</v>
      </c>
      <c r="B290" s="317"/>
      <c r="C290" s="217"/>
      <c r="D290" s="39"/>
      <c r="E290" s="49" t="s">
        <v>208</v>
      </c>
      <c r="F290" s="91">
        <v>100</v>
      </c>
      <c r="G290" s="91">
        <v>1</v>
      </c>
      <c r="H290" s="130"/>
      <c r="I290" s="146"/>
      <c r="J290" s="12" t="s">
        <v>228</v>
      </c>
    </row>
    <row r="291" spans="1:10" ht="12.6" customHeight="1" x14ac:dyDescent="0.15">
      <c r="A291" s="96" t="s">
        <v>30</v>
      </c>
      <c r="B291" s="317"/>
      <c r="C291" s="218"/>
      <c r="D291" s="41" t="s">
        <v>288</v>
      </c>
      <c r="E291" s="51"/>
      <c r="F291" s="92"/>
      <c r="G291" s="92"/>
      <c r="H291" s="129"/>
      <c r="I291" s="136"/>
      <c r="J291" s="42"/>
    </row>
    <row r="292" spans="1:10" ht="12.6" customHeight="1" x14ac:dyDescent="0.15">
      <c r="A292" s="4" t="s">
        <v>30</v>
      </c>
      <c r="B292" s="317"/>
      <c r="C292" s="214" t="s">
        <v>59</v>
      </c>
      <c r="D292" s="37"/>
      <c r="E292" s="47"/>
      <c r="F292" s="90"/>
      <c r="G292" s="90"/>
      <c r="H292" s="127"/>
      <c r="I292" s="134"/>
      <c r="J292" s="38"/>
    </row>
    <row r="293" spans="1:10" ht="12.6" customHeight="1" x14ac:dyDescent="0.15">
      <c r="A293" s="4" t="s">
        <v>30</v>
      </c>
      <c r="B293" s="317"/>
      <c r="C293" s="217"/>
      <c r="D293" s="39"/>
      <c r="E293" s="49" t="s">
        <v>7</v>
      </c>
      <c r="F293" s="91">
        <v>1</v>
      </c>
      <c r="G293" s="91"/>
      <c r="H293" s="130"/>
      <c r="I293" s="146"/>
      <c r="J293" s="40"/>
    </row>
    <row r="294" spans="1:10" ht="12.6" customHeight="1" x14ac:dyDescent="0.15">
      <c r="A294" s="96" t="s">
        <v>30</v>
      </c>
      <c r="B294" s="317"/>
      <c r="C294" s="218"/>
      <c r="D294" s="41"/>
      <c r="E294" s="51"/>
      <c r="F294" s="92"/>
      <c r="G294" s="92"/>
      <c r="H294" s="129"/>
      <c r="I294" s="136"/>
      <c r="J294" s="42"/>
    </row>
    <row r="295" spans="1:10" ht="12.6" customHeight="1" x14ac:dyDescent="0.15">
      <c r="A295" s="4" t="s">
        <v>30</v>
      </c>
      <c r="B295" s="317"/>
      <c r="C295" s="225" t="s">
        <v>41</v>
      </c>
      <c r="D295" s="37" t="s">
        <v>30</v>
      </c>
      <c r="E295" s="47" t="s">
        <v>30</v>
      </c>
      <c r="F295" s="90" t="s">
        <v>30</v>
      </c>
      <c r="G295" s="90" t="s">
        <v>30</v>
      </c>
      <c r="H295" s="127"/>
      <c r="I295" s="134"/>
      <c r="J295" s="38"/>
    </row>
    <row r="296" spans="1:10" ht="12.6" customHeight="1" x14ac:dyDescent="0.15">
      <c r="A296" s="4" t="s">
        <v>30</v>
      </c>
      <c r="B296" s="317"/>
      <c r="C296" s="217" t="s">
        <v>30</v>
      </c>
      <c r="D296" s="39" t="s">
        <v>30</v>
      </c>
      <c r="E296" s="49" t="s">
        <v>30</v>
      </c>
      <c r="F296" s="91" t="s">
        <v>30</v>
      </c>
      <c r="G296" s="91" t="s">
        <v>30</v>
      </c>
      <c r="H296" s="128"/>
      <c r="I296" s="135"/>
      <c r="J296" s="40"/>
    </row>
    <row r="297" spans="1:10" ht="12.6" customHeight="1" x14ac:dyDescent="0.15">
      <c r="A297" s="4" t="s">
        <v>30</v>
      </c>
      <c r="B297" s="317"/>
      <c r="C297" s="218"/>
      <c r="D297" s="41"/>
      <c r="E297" s="51"/>
      <c r="F297" s="92"/>
      <c r="G297" s="92"/>
      <c r="H297" s="129"/>
      <c r="I297" s="136"/>
      <c r="J297" s="42"/>
    </row>
    <row r="298" spans="1:10" ht="12.6" customHeight="1" x14ac:dyDescent="0.15">
      <c r="A298" s="4" t="s">
        <v>30</v>
      </c>
      <c r="B298" s="317"/>
      <c r="C298" s="225" t="s">
        <v>209</v>
      </c>
      <c r="D298" s="37" t="s">
        <v>30</v>
      </c>
      <c r="E298" s="47" t="s">
        <v>30</v>
      </c>
      <c r="F298" s="90" t="s">
        <v>30</v>
      </c>
      <c r="G298" s="90" t="s">
        <v>30</v>
      </c>
      <c r="H298" s="127"/>
      <c r="I298" s="134"/>
      <c r="J298" s="38" t="s">
        <v>30</v>
      </c>
    </row>
    <row r="299" spans="1:10" ht="12.6" customHeight="1" x14ac:dyDescent="0.15">
      <c r="A299" s="4" t="s">
        <v>30</v>
      </c>
      <c r="B299" s="317"/>
      <c r="C299" s="217" t="s">
        <v>30</v>
      </c>
      <c r="D299" s="39" t="s">
        <v>30</v>
      </c>
      <c r="E299" s="49" t="s">
        <v>30</v>
      </c>
      <c r="F299" s="91" t="s">
        <v>30</v>
      </c>
      <c r="G299" s="91" t="s">
        <v>30</v>
      </c>
      <c r="H299" s="128"/>
      <c r="I299" s="135"/>
      <c r="J299" s="40" t="s">
        <v>30</v>
      </c>
    </row>
    <row r="300" spans="1:10" ht="12.6" customHeight="1" x14ac:dyDescent="0.15">
      <c r="A300" s="4" t="s">
        <v>30</v>
      </c>
      <c r="B300" s="318"/>
      <c r="C300" s="226" t="s">
        <v>30</v>
      </c>
      <c r="D300" s="43" t="s">
        <v>30</v>
      </c>
      <c r="E300" s="176" t="s">
        <v>30</v>
      </c>
      <c r="F300" s="101" t="s">
        <v>30</v>
      </c>
      <c r="G300" s="101" t="s">
        <v>30</v>
      </c>
      <c r="H300" s="131"/>
      <c r="I300" s="137"/>
      <c r="J300" s="44" t="s">
        <v>30</v>
      </c>
    </row>
    <row r="301" spans="1:10" ht="12.6" customHeight="1" x14ac:dyDescent="0.15">
      <c r="A301" s="4" t="s">
        <v>30</v>
      </c>
      <c r="B301" s="316" t="s">
        <v>342</v>
      </c>
      <c r="C301" s="319" t="s">
        <v>207</v>
      </c>
      <c r="D301" s="320"/>
      <c r="E301" s="118"/>
      <c r="F301" s="118"/>
      <c r="G301" s="203"/>
      <c r="H301" s="132"/>
      <c r="I301" s="143"/>
      <c r="J301" s="121"/>
    </row>
    <row r="302" spans="1:10" ht="12.6" customHeight="1" x14ac:dyDescent="0.15">
      <c r="A302" s="4" t="s">
        <v>30</v>
      </c>
      <c r="B302" s="317"/>
      <c r="C302" s="321"/>
      <c r="D302" s="322"/>
      <c r="E302" s="119"/>
      <c r="F302" s="119"/>
      <c r="G302" s="116" t="s">
        <v>5</v>
      </c>
      <c r="H302" s="126"/>
      <c r="I302" s="144"/>
      <c r="J302" s="114"/>
    </row>
    <row r="303" spans="1:10" ht="12.6" customHeight="1" x14ac:dyDescent="0.15">
      <c r="A303" s="4" t="s">
        <v>30</v>
      </c>
      <c r="B303" s="317"/>
      <c r="C303" s="323"/>
      <c r="D303" s="324"/>
      <c r="E303" s="120"/>
      <c r="F303" s="120"/>
      <c r="G303" s="117" t="s">
        <v>242</v>
      </c>
      <c r="H303" s="133"/>
      <c r="I303" s="145"/>
      <c r="J303" s="115" t="s">
        <v>203</v>
      </c>
    </row>
    <row r="304" spans="1:10" ht="12.6" customHeight="1" x14ac:dyDescent="0.15">
      <c r="A304" s="4" t="s">
        <v>30</v>
      </c>
      <c r="B304" s="317"/>
      <c r="C304" s="93" t="s">
        <v>204</v>
      </c>
      <c r="D304" s="37"/>
      <c r="E304" s="47"/>
      <c r="F304" s="90"/>
      <c r="G304" s="90"/>
      <c r="H304" s="127"/>
      <c r="I304" s="134"/>
      <c r="J304" s="38"/>
    </row>
    <row r="305" spans="1:10" ht="12.6" customHeight="1" x14ac:dyDescent="0.15">
      <c r="A305" s="4" t="s">
        <v>30</v>
      </c>
      <c r="B305" s="317"/>
      <c r="C305" s="94"/>
      <c r="D305" s="39" t="s">
        <v>5</v>
      </c>
      <c r="E305" s="49" t="s">
        <v>156</v>
      </c>
      <c r="F305" s="91">
        <v>12.9</v>
      </c>
      <c r="G305" s="91">
        <v>1</v>
      </c>
      <c r="H305" s="128"/>
      <c r="I305" s="135"/>
      <c r="J305" s="40"/>
    </row>
    <row r="306" spans="1:10" ht="12.6" customHeight="1" x14ac:dyDescent="0.15">
      <c r="A306" s="4" t="s">
        <v>30</v>
      </c>
      <c r="B306" s="317"/>
      <c r="C306" s="95"/>
      <c r="D306" s="41"/>
      <c r="E306" s="51"/>
      <c r="F306" s="92"/>
      <c r="G306" s="92"/>
      <c r="H306" s="129"/>
      <c r="I306" s="136"/>
      <c r="J306" s="42"/>
    </row>
    <row r="307" spans="1:10" ht="12.6" customHeight="1" x14ac:dyDescent="0.15">
      <c r="A307" s="4" t="s">
        <v>30</v>
      </c>
      <c r="B307" s="317"/>
      <c r="C307" s="93" t="s">
        <v>205</v>
      </c>
      <c r="D307" s="37"/>
      <c r="E307" s="47"/>
      <c r="F307" s="90"/>
      <c r="G307" s="90"/>
      <c r="H307" s="127"/>
      <c r="I307" s="134"/>
      <c r="J307" s="38"/>
    </row>
    <row r="308" spans="1:10" ht="12.6" customHeight="1" x14ac:dyDescent="0.15">
      <c r="A308" s="4" t="s">
        <v>30</v>
      </c>
      <c r="B308" s="317"/>
      <c r="C308" s="94"/>
      <c r="D308" s="39"/>
      <c r="E308" s="49" t="s">
        <v>208</v>
      </c>
      <c r="F308" s="91">
        <v>100</v>
      </c>
      <c r="G308" s="91">
        <v>1</v>
      </c>
      <c r="H308" s="128"/>
      <c r="I308" s="135"/>
      <c r="J308" s="12" t="s">
        <v>461</v>
      </c>
    </row>
    <row r="309" spans="1:10" ht="12.6" customHeight="1" x14ac:dyDescent="0.15">
      <c r="A309" s="4" t="s">
        <v>30</v>
      </c>
      <c r="B309" s="317"/>
      <c r="C309" s="95"/>
      <c r="D309" s="41" t="s">
        <v>242</v>
      </c>
      <c r="E309" s="51"/>
      <c r="F309" s="92"/>
      <c r="G309" s="92"/>
      <c r="H309" s="129"/>
      <c r="I309" s="136"/>
      <c r="J309" s="42"/>
    </row>
    <row r="310" spans="1:10" ht="12.6" customHeight="1" x14ac:dyDescent="0.15">
      <c r="A310" s="4" t="s">
        <v>30</v>
      </c>
      <c r="B310" s="317"/>
      <c r="C310" s="93" t="s">
        <v>206</v>
      </c>
      <c r="D310" s="37"/>
      <c r="E310" s="47"/>
      <c r="F310" s="90"/>
      <c r="G310" s="90"/>
      <c r="H310" s="127"/>
      <c r="I310" s="134"/>
      <c r="J310" s="38"/>
    </row>
    <row r="311" spans="1:10" ht="12.6" customHeight="1" x14ac:dyDescent="0.15">
      <c r="A311" s="4" t="s">
        <v>30</v>
      </c>
      <c r="B311" s="317"/>
      <c r="C311" s="94"/>
      <c r="D311" s="39"/>
      <c r="E311" s="49" t="s">
        <v>208</v>
      </c>
      <c r="F311" s="91">
        <v>100</v>
      </c>
      <c r="G311" s="91">
        <v>1</v>
      </c>
      <c r="H311" s="130"/>
      <c r="I311" s="146"/>
      <c r="J311" s="12" t="s">
        <v>462</v>
      </c>
    </row>
    <row r="312" spans="1:10" ht="12.6" customHeight="1" x14ac:dyDescent="0.15">
      <c r="A312" s="96" t="s">
        <v>30</v>
      </c>
      <c r="B312" s="317"/>
      <c r="C312" s="95"/>
      <c r="D312" s="41" t="s">
        <v>242</v>
      </c>
      <c r="E312" s="51"/>
      <c r="F312" s="92"/>
      <c r="G312" s="92"/>
      <c r="H312" s="129"/>
      <c r="I312" s="136"/>
      <c r="J312" s="42"/>
    </row>
    <row r="313" spans="1:10" ht="12.6" customHeight="1" x14ac:dyDescent="0.15">
      <c r="A313" s="4" t="s">
        <v>30</v>
      </c>
      <c r="B313" s="317"/>
      <c r="C313" s="93" t="s">
        <v>59</v>
      </c>
      <c r="D313" s="37"/>
      <c r="E313" s="47"/>
      <c r="F313" s="90"/>
      <c r="G313" s="90"/>
      <c r="H313" s="127"/>
      <c r="I313" s="134"/>
      <c r="J313" s="38"/>
    </row>
    <row r="314" spans="1:10" ht="12.6" customHeight="1" x14ac:dyDescent="0.15">
      <c r="A314" s="4" t="s">
        <v>30</v>
      </c>
      <c r="B314" s="317"/>
      <c r="C314" s="94"/>
      <c r="D314" s="39"/>
      <c r="E314" s="49" t="s">
        <v>7</v>
      </c>
      <c r="F314" s="91">
        <v>1</v>
      </c>
      <c r="G314" s="91"/>
      <c r="H314" s="130"/>
      <c r="I314" s="146"/>
      <c r="J314" s="40"/>
    </row>
    <row r="315" spans="1:10" ht="12.6" customHeight="1" x14ac:dyDescent="0.15">
      <c r="A315" s="96" t="s">
        <v>30</v>
      </c>
      <c r="B315" s="317"/>
      <c r="C315" s="95"/>
      <c r="D315" s="41"/>
      <c r="E315" s="51"/>
      <c r="F315" s="92"/>
      <c r="G315" s="92"/>
      <c r="H315" s="129"/>
      <c r="I315" s="136"/>
      <c r="J315" s="42"/>
    </row>
    <row r="316" spans="1:10" ht="12.6" customHeight="1" x14ac:dyDescent="0.15">
      <c r="A316" s="4" t="s">
        <v>30</v>
      </c>
      <c r="B316" s="317"/>
      <c r="C316" s="99" t="s">
        <v>41</v>
      </c>
      <c r="D316" s="37" t="s">
        <v>30</v>
      </c>
      <c r="E316" s="47" t="s">
        <v>30</v>
      </c>
      <c r="F316" s="90" t="s">
        <v>30</v>
      </c>
      <c r="G316" s="90" t="s">
        <v>30</v>
      </c>
      <c r="H316" s="127"/>
      <c r="I316" s="134"/>
      <c r="J316" s="38"/>
    </row>
    <row r="317" spans="1:10" ht="12.6" customHeight="1" x14ac:dyDescent="0.15">
      <c r="A317" s="4" t="s">
        <v>30</v>
      </c>
      <c r="B317" s="317"/>
      <c r="C317" s="94" t="s">
        <v>30</v>
      </c>
      <c r="D317" s="39" t="s">
        <v>30</v>
      </c>
      <c r="E317" s="49" t="s">
        <v>30</v>
      </c>
      <c r="F317" s="91" t="s">
        <v>30</v>
      </c>
      <c r="G317" s="91" t="s">
        <v>30</v>
      </c>
      <c r="H317" s="128"/>
      <c r="I317" s="135"/>
      <c r="J317" s="40"/>
    </row>
    <row r="318" spans="1:10" ht="12.6" customHeight="1" x14ac:dyDescent="0.15">
      <c r="A318" s="4" t="s">
        <v>30</v>
      </c>
      <c r="B318" s="317"/>
      <c r="C318" s="95"/>
      <c r="D318" s="41"/>
      <c r="E318" s="51"/>
      <c r="F318" s="92"/>
      <c r="G318" s="92"/>
      <c r="H318" s="129"/>
      <c r="I318" s="136"/>
      <c r="J318" s="42"/>
    </row>
    <row r="319" spans="1:10" ht="12.6" customHeight="1" x14ac:dyDescent="0.15">
      <c r="A319" s="4" t="s">
        <v>30</v>
      </c>
      <c r="B319" s="317"/>
      <c r="C319" s="99" t="s">
        <v>209</v>
      </c>
      <c r="D319" s="37" t="s">
        <v>30</v>
      </c>
      <c r="E319" s="47" t="s">
        <v>30</v>
      </c>
      <c r="F319" s="90" t="s">
        <v>30</v>
      </c>
      <c r="G319" s="90" t="s">
        <v>30</v>
      </c>
      <c r="H319" s="127"/>
      <c r="I319" s="134"/>
      <c r="J319" s="38" t="s">
        <v>30</v>
      </c>
    </row>
    <row r="320" spans="1:10" ht="12.6" customHeight="1" x14ac:dyDescent="0.15">
      <c r="A320" s="4" t="s">
        <v>30</v>
      </c>
      <c r="B320" s="317"/>
      <c r="C320" s="94" t="s">
        <v>30</v>
      </c>
      <c r="D320" s="39" t="s">
        <v>30</v>
      </c>
      <c r="E320" s="49" t="s">
        <v>30</v>
      </c>
      <c r="F320" s="91" t="s">
        <v>30</v>
      </c>
      <c r="G320" s="91" t="s">
        <v>30</v>
      </c>
      <c r="H320" s="128"/>
      <c r="I320" s="135"/>
      <c r="J320" s="40" t="s">
        <v>30</v>
      </c>
    </row>
    <row r="321" spans="1:10" ht="12.6" customHeight="1" x14ac:dyDescent="0.15">
      <c r="A321" s="4" t="s">
        <v>30</v>
      </c>
      <c r="B321" s="318"/>
      <c r="C321" s="100" t="s">
        <v>30</v>
      </c>
      <c r="D321" s="43" t="s">
        <v>30</v>
      </c>
      <c r="E321" s="176" t="s">
        <v>30</v>
      </c>
      <c r="F321" s="101" t="s">
        <v>30</v>
      </c>
      <c r="G321" s="101" t="s">
        <v>30</v>
      </c>
      <c r="H321" s="131"/>
      <c r="I321" s="137"/>
      <c r="J321" s="44" t="s">
        <v>30</v>
      </c>
    </row>
    <row r="322" spans="1:10" ht="12.6" customHeight="1" x14ac:dyDescent="0.15">
      <c r="A322" s="4" t="s">
        <v>30</v>
      </c>
      <c r="B322" s="316" t="s">
        <v>343</v>
      </c>
      <c r="C322" s="319" t="s">
        <v>454</v>
      </c>
      <c r="D322" s="320"/>
      <c r="E322" s="118"/>
      <c r="F322" s="118"/>
      <c r="G322" s="203"/>
      <c r="H322" s="132"/>
      <c r="I322" s="143"/>
      <c r="J322" s="121"/>
    </row>
    <row r="323" spans="1:10" ht="12.6" customHeight="1" x14ac:dyDescent="0.15">
      <c r="A323" s="4" t="s">
        <v>30</v>
      </c>
      <c r="B323" s="317"/>
      <c r="C323" s="321"/>
      <c r="D323" s="322"/>
      <c r="E323" s="119"/>
      <c r="F323" s="119"/>
      <c r="G323" s="116" t="s">
        <v>464</v>
      </c>
      <c r="H323" s="126"/>
      <c r="I323" s="144"/>
      <c r="J323" s="114"/>
    </row>
    <row r="324" spans="1:10" ht="12.6" customHeight="1" x14ac:dyDescent="0.15">
      <c r="A324" s="4" t="s">
        <v>30</v>
      </c>
      <c r="B324" s="317"/>
      <c r="C324" s="323"/>
      <c r="D324" s="324"/>
      <c r="E324" s="120"/>
      <c r="F324" s="120"/>
      <c r="G324" s="117" t="s">
        <v>463</v>
      </c>
      <c r="H324" s="133"/>
      <c r="I324" s="145"/>
      <c r="J324" s="115" t="s">
        <v>203</v>
      </c>
    </row>
    <row r="325" spans="1:10" ht="12.6" customHeight="1" x14ac:dyDescent="0.15">
      <c r="A325" s="4" t="s">
        <v>30</v>
      </c>
      <c r="B325" s="317"/>
      <c r="C325" s="93" t="s">
        <v>465</v>
      </c>
      <c r="D325" s="37"/>
      <c r="E325" s="47"/>
      <c r="F325" s="90"/>
      <c r="G325" s="90"/>
      <c r="H325" s="127"/>
      <c r="I325" s="134"/>
      <c r="J325" s="38"/>
    </row>
    <row r="326" spans="1:10" ht="12.6" customHeight="1" x14ac:dyDescent="0.15">
      <c r="A326" s="4" t="s">
        <v>30</v>
      </c>
      <c r="B326" s="317"/>
      <c r="C326" s="94"/>
      <c r="D326" s="39"/>
      <c r="E326" s="49" t="s">
        <v>156</v>
      </c>
      <c r="F326" s="91">
        <v>9.76</v>
      </c>
      <c r="G326" s="91">
        <v>1</v>
      </c>
      <c r="H326" s="128"/>
      <c r="I326" s="135"/>
      <c r="J326" s="40"/>
    </row>
    <row r="327" spans="1:10" ht="12.6" customHeight="1" x14ac:dyDescent="0.15">
      <c r="A327" s="4" t="s">
        <v>30</v>
      </c>
      <c r="B327" s="317"/>
      <c r="C327" s="95"/>
      <c r="D327" s="41"/>
      <c r="E327" s="51"/>
      <c r="F327" s="92"/>
      <c r="G327" s="92"/>
      <c r="H327" s="129"/>
      <c r="I327" s="136"/>
      <c r="J327" s="42"/>
    </row>
    <row r="328" spans="1:10" ht="12.6" customHeight="1" x14ac:dyDescent="0.15">
      <c r="A328" s="4" t="s">
        <v>30</v>
      </c>
      <c r="B328" s="317"/>
      <c r="C328" s="93" t="s">
        <v>205</v>
      </c>
      <c r="D328" s="37"/>
      <c r="E328" s="47"/>
      <c r="F328" s="90"/>
      <c r="G328" s="90"/>
      <c r="H328" s="127"/>
      <c r="I328" s="134"/>
      <c r="J328" s="38"/>
    </row>
    <row r="329" spans="1:10" ht="12.6" customHeight="1" x14ac:dyDescent="0.15">
      <c r="A329" s="4" t="s">
        <v>30</v>
      </c>
      <c r="B329" s="317"/>
      <c r="C329" s="94"/>
      <c r="D329" s="39"/>
      <c r="E329" s="49" t="s">
        <v>208</v>
      </c>
      <c r="F329" s="91">
        <v>100</v>
      </c>
      <c r="G329" s="91">
        <v>1</v>
      </c>
      <c r="H329" s="128"/>
      <c r="I329" s="135"/>
      <c r="J329" s="12" t="s">
        <v>461</v>
      </c>
    </row>
    <row r="330" spans="1:10" ht="12.6" customHeight="1" x14ac:dyDescent="0.15">
      <c r="A330" s="4" t="s">
        <v>30</v>
      </c>
      <c r="B330" s="317"/>
      <c r="C330" s="95"/>
      <c r="D330" s="41" t="s">
        <v>242</v>
      </c>
      <c r="E330" s="51"/>
      <c r="F330" s="92"/>
      <c r="G330" s="92"/>
      <c r="H330" s="129"/>
      <c r="I330" s="136"/>
      <c r="J330" s="42"/>
    </row>
    <row r="331" spans="1:10" ht="12.6" customHeight="1" x14ac:dyDescent="0.15">
      <c r="A331" s="4" t="s">
        <v>30</v>
      </c>
      <c r="B331" s="317"/>
      <c r="C331" s="93" t="s">
        <v>206</v>
      </c>
      <c r="D331" s="37"/>
      <c r="E331" s="47"/>
      <c r="F331" s="90"/>
      <c r="G331" s="90"/>
      <c r="H331" s="127"/>
      <c r="I331" s="134"/>
      <c r="J331" s="38"/>
    </row>
    <row r="332" spans="1:10" ht="12.6" customHeight="1" x14ac:dyDescent="0.15">
      <c r="A332" s="4" t="s">
        <v>30</v>
      </c>
      <c r="B332" s="317"/>
      <c r="C332" s="94"/>
      <c r="D332" s="39"/>
      <c r="E332" s="49" t="s">
        <v>208</v>
      </c>
      <c r="F332" s="91">
        <v>100</v>
      </c>
      <c r="G332" s="91">
        <v>1</v>
      </c>
      <c r="H332" s="130"/>
      <c r="I332" s="146"/>
      <c r="J332" s="12" t="s">
        <v>462</v>
      </c>
    </row>
    <row r="333" spans="1:10" ht="12.6" customHeight="1" x14ac:dyDescent="0.15">
      <c r="A333" s="96" t="s">
        <v>30</v>
      </c>
      <c r="B333" s="318"/>
      <c r="C333" s="100"/>
      <c r="D333" s="43" t="s">
        <v>242</v>
      </c>
      <c r="E333" s="176"/>
      <c r="F333" s="101"/>
      <c r="G333" s="101"/>
      <c r="H333" s="131"/>
      <c r="I333" s="137"/>
      <c r="J333" s="44"/>
    </row>
    <row r="334" spans="1:10" ht="12.6" customHeight="1" x14ac:dyDescent="0.15">
      <c r="A334" s="4" t="s">
        <v>30</v>
      </c>
      <c r="B334" s="316" t="s">
        <v>343</v>
      </c>
      <c r="C334" s="268" t="s">
        <v>59</v>
      </c>
      <c r="D334" s="103"/>
      <c r="E334" s="177"/>
      <c r="F334" s="220"/>
      <c r="G334" s="220"/>
      <c r="H334" s="221"/>
      <c r="I334" s="222"/>
      <c r="J334" s="104"/>
    </row>
    <row r="335" spans="1:10" ht="12.6" customHeight="1" x14ac:dyDescent="0.15">
      <c r="A335" s="4" t="s">
        <v>30</v>
      </c>
      <c r="B335" s="317"/>
      <c r="C335" s="217"/>
      <c r="D335" s="39"/>
      <c r="E335" s="49" t="s">
        <v>7</v>
      </c>
      <c r="F335" s="91">
        <v>1</v>
      </c>
      <c r="G335" s="91"/>
      <c r="H335" s="130"/>
      <c r="I335" s="146"/>
      <c r="J335" s="40" t="s">
        <v>591</v>
      </c>
    </row>
    <row r="336" spans="1:10" ht="12.6" customHeight="1" x14ac:dyDescent="0.15">
      <c r="A336" s="96" t="s">
        <v>30</v>
      </c>
      <c r="B336" s="317"/>
      <c r="C336" s="218"/>
      <c r="D336" s="41"/>
      <c r="E336" s="51"/>
      <c r="F336" s="92"/>
      <c r="G336" s="92"/>
      <c r="H336" s="129"/>
      <c r="I336" s="136"/>
      <c r="J336" s="42"/>
    </row>
    <row r="337" spans="1:10" ht="12.6" customHeight="1" x14ac:dyDescent="0.15">
      <c r="A337" s="4" t="s">
        <v>30</v>
      </c>
      <c r="B337" s="317"/>
      <c r="C337" s="274" t="s">
        <v>41</v>
      </c>
      <c r="D337" s="39" t="s">
        <v>30</v>
      </c>
      <c r="E337" s="49" t="s">
        <v>30</v>
      </c>
      <c r="F337" s="91" t="s">
        <v>30</v>
      </c>
      <c r="G337" s="91" t="s">
        <v>30</v>
      </c>
      <c r="H337" s="128"/>
      <c r="I337" s="135"/>
      <c r="J337" s="40"/>
    </row>
    <row r="338" spans="1:10" ht="12.6" customHeight="1" x14ac:dyDescent="0.15">
      <c r="A338" s="4" t="s">
        <v>30</v>
      </c>
      <c r="B338" s="317"/>
      <c r="C338" s="94" t="s">
        <v>30</v>
      </c>
      <c r="D338" s="39" t="s">
        <v>30</v>
      </c>
      <c r="E338" s="49" t="s">
        <v>30</v>
      </c>
      <c r="F338" s="91" t="s">
        <v>30</v>
      </c>
      <c r="G338" s="91" t="s">
        <v>30</v>
      </c>
      <c r="H338" s="128"/>
      <c r="I338" s="135"/>
      <c r="J338" s="40"/>
    </row>
    <row r="339" spans="1:10" ht="12.6" customHeight="1" x14ac:dyDescent="0.15">
      <c r="A339" s="4" t="s">
        <v>30</v>
      </c>
      <c r="B339" s="317"/>
      <c r="C339" s="95"/>
      <c r="D339" s="41"/>
      <c r="E339" s="51"/>
      <c r="F339" s="92"/>
      <c r="G339" s="92"/>
      <c r="H339" s="129"/>
      <c r="I339" s="136"/>
      <c r="J339" s="42"/>
    </row>
    <row r="340" spans="1:10" ht="12.6" customHeight="1" x14ac:dyDescent="0.15">
      <c r="A340" s="4" t="s">
        <v>30</v>
      </c>
      <c r="B340" s="317"/>
      <c r="C340" s="99" t="s">
        <v>209</v>
      </c>
      <c r="D340" s="37" t="s">
        <v>30</v>
      </c>
      <c r="E340" s="47" t="s">
        <v>30</v>
      </c>
      <c r="F340" s="90" t="s">
        <v>30</v>
      </c>
      <c r="G340" s="90" t="s">
        <v>30</v>
      </c>
      <c r="H340" s="127"/>
      <c r="I340" s="134"/>
      <c r="J340" s="38" t="s">
        <v>30</v>
      </c>
    </row>
    <row r="341" spans="1:10" ht="12.6" customHeight="1" x14ac:dyDescent="0.15">
      <c r="A341" s="4" t="s">
        <v>30</v>
      </c>
      <c r="B341" s="317"/>
      <c r="C341" s="94" t="s">
        <v>30</v>
      </c>
      <c r="D341" s="39" t="s">
        <v>30</v>
      </c>
      <c r="E341" s="49" t="s">
        <v>30</v>
      </c>
      <c r="F341" s="91" t="s">
        <v>30</v>
      </c>
      <c r="G341" s="91" t="s">
        <v>30</v>
      </c>
      <c r="H341" s="128"/>
      <c r="I341" s="135"/>
      <c r="J341" s="40" t="s">
        <v>30</v>
      </c>
    </row>
    <row r="342" spans="1:10" ht="12.6" customHeight="1" x14ac:dyDescent="0.15">
      <c r="A342" s="4" t="s">
        <v>30</v>
      </c>
      <c r="B342" s="318"/>
      <c r="C342" s="100" t="s">
        <v>30</v>
      </c>
      <c r="D342" s="43" t="s">
        <v>30</v>
      </c>
      <c r="E342" s="176" t="s">
        <v>30</v>
      </c>
      <c r="F342" s="101" t="s">
        <v>30</v>
      </c>
      <c r="G342" s="101" t="s">
        <v>30</v>
      </c>
      <c r="H342" s="131" t="s">
        <v>30</v>
      </c>
      <c r="I342" s="137" t="s">
        <v>30</v>
      </c>
      <c r="J342" s="44" t="s">
        <v>30</v>
      </c>
    </row>
    <row r="343" spans="1:10" ht="12.6" customHeight="1" x14ac:dyDescent="0.15">
      <c r="A343" s="4" t="s">
        <v>30</v>
      </c>
      <c r="B343" s="316" t="s">
        <v>576</v>
      </c>
      <c r="C343" s="319" t="s">
        <v>166</v>
      </c>
      <c r="D343" s="320"/>
      <c r="E343" s="118"/>
      <c r="F343" s="118"/>
      <c r="G343" s="118"/>
      <c r="H343" s="132"/>
      <c r="I343" s="143"/>
      <c r="J343" s="121"/>
    </row>
    <row r="344" spans="1:10" ht="12.6" customHeight="1" x14ac:dyDescent="0.15">
      <c r="A344" s="4" t="s">
        <v>30</v>
      </c>
      <c r="B344" s="317"/>
      <c r="C344" s="321"/>
      <c r="D344" s="322"/>
      <c r="E344" s="119"/>
      <c r="F344" s="119"/>
      <c r="G344" s="116"/>
      <c r="H344" s="126"/>
      <c r="I344" s="144"/>
      <c r="J344" s="114"/>
    </row>
    <row r="345" spans="1:10" ht="12.6" customHeight="1" x14ac:dyDescent="0.15">
      <c r="A345" s="4" t="s">
        <v>30</v>
      </c>
      <c r="B345" s="317"/>
      <c r="C345" s="323"/>
      <c r="D345" s="324"/>
      <c r="E345" s="120"/>
      <c r="F345" s="120"/>
      <c r="G345" s="117" t="s">
        <v>163</v>
      </c>
      <c r="H345" s="133"/>
      <c r="I345" s="145"/>
      <c r="J345" s="115" t="s">
        <v>125</v>
      </c>
    </row>
    <row r="346" spans="1:10" ht="12.6" customHeight="1" x14ac:dyDescent="0.15">
      <c r="A346" s="4" t="s">
        <v>30</v>
      </c>
      <c r="B346" s="317"/>
      <c r="C346" s="214" t="s">
        <v>166</v>
      </c>
      <c r="D346" s="37" t="s">
        <v>164</v>
      </c>
      <c r="E346" s="47"/>
      <c r="F346" s="90"/>
      <c r="G346" s="90"/>
      <c r="H346" s="127"/>
      <c r="I346" s="134"/>
      <c r="J346" s="38"/>
    </row>
    <row r="347" spans="1:10" ht="12.6" customHeight="1" x14ac:dyDescent="0.15">
      <c r="A347" s="4" t="s">
        <v>30</v>
      </c>
      <c r="B347" s="317"/>
      <c r="C347" s="217"/>
      <c r="D347" s="39" t="s">
        <v>165</v>
      </c>
      <c r="E347" s="49" t="s">
        <v>13</v>
      </c>
      <c r="F347" s="91">
        <v>1</v>
      </c>
      <c r="G347" s="91">
        <v>1.05</v>
      </c>
      <c r="H347" s="128"/>
      <c r="I347" s="135"/>
      <c r="J347" s="40"/>
    </row>
    <row r="348" spans="1:10" ht="12.6" customHeight="1" x14ac:dyDescent="0.15">
      <c r="A348" s="4" t="s">
        <v>30</v>
      </c>
      <c r="B348" s="317"/>
      <c r="C348" s="218"/>
      <c r="D348" s="41"/>
      <c r="E348" s="51"/>
      <c r="F348" s="92"/>
      <c r="G348" s="92"/>
      <c r="H348" s="129"/>
      <c r="I348" s="136"/>
      <c r="J348" s="42"/>
    </row>
    <row r="349" spans="1:10" ht="12.6" customHeight="1" x14ac:dyDescent="0.15">
      <c r="A349" s="4" t="s">
        <v>30</v>
      </c>
      <c r="B349" s="317"/>
      <c r="C349" s="94" t="s">
        <v>126</v>
      </c>
      <c r="D349" s="39"/>
      <c r="E349" s="49"/>
      <c r="F349" s="91"/>
      <c r="G349" s="91"/>
      <c r="H349" s="128"/>
      <c r="I349" s="135"/>
      <c r="J349" s="40"/>
    </row>
    <row r="350" spans="1:10" ht="12.6" customHeight="1" x14ac:dyDescent="0.15">
      <c r="A350" s="4" t="s">
        <v>30</v>
      </c>
      <c r="B350" s="317"/>
      <c r="C350" s="94"/>
      <c r="D350" s="39"/>
      <c r="E350" s="49" t="s">
        <v>57</v>
      </c>
      <c r="F350" s="91"/>
      <c r="G350" s="91"/>
      <c r="H350" s="130"/>
      <c r="I350" s="146"/>
      <c r="J350" s="40"/>
    </row>
    <row r="351" spans="1:10" ht="12.6" customHeight="1" x14ac:dyDescent="0.15">
      <c r="A351" s="96" t="s">
        <v>30</v>
      </c>
      <c r="B351" s="317"/>
      <c r="C351" s="95"/>
      <c r="D351" s="41"/>
      <c r="E351" s="51"/>
      <c r="F351" s="92"/>
      <c r="G351" s="92"/>
      <c r="H351" s="129"/>
      <c r="I351" s="136"/>
      <c r="J351" s="42"/>
    </row>
    <row r="352" spans="1:10" ht="12.6" customHeight="1" x14ac:dyDescent="0.15">
      <c r="A352" s="4" t="s">
        <v>30</v>
      </c>
      <c r="B352" s="317"/>
      <c r="C352" s="93" t="s">
        <v>59</v>
      </c>
      <c r="D352" s="37"/>
      <c r="E352" s="47"/>
      <c r="F352" s="90"/>
      <c r="G352" s="90"/>
      <c r="H352" s="127"/>
      <c r="I352" s="134"/>
      <c r="J352" s="38"/>
    </row>
    <row r="353" spans="1:10" ht="12.6" customHeight="1" x14ac:dyDescent="0.15">
      <c r="A353" s="4" t="s">
        <v>30</v>
      </c>
      <c r="B353" s="317"/>
      <c r="C353" s="94"/>
      <c r="D353" s="39"/>
      <c r="E353" s="49" t="s">
        <v>7</v>
      </c>
      <c r="F353" s="91">
        <v>1</v>
      </c>
      <c r="G353" s="91"/>
      <c r="H353" s="128"/>
      <c r="I353" s="135"/>
      <c r="J353" s="40"/>
    </row>
    <row r="354" spans="1:10" ht="12.6" customHeight="1" x14ac:dyDescent="0.15">
      <c r="A354" s="4" t="s">
        <v>30</v>
      </c>
      <c r="B354" s="317"/>
      <c r="C354" s="95"/>
      <c r="D354" s="41"/>
      <c r="E354" s="51"/>
      <c r="F354" s="92"/>
      <c r="G354" s="92"/>
      <c r="H354" s="129"/>
      <c r="I354" s="136"/>
      <c r="J354" s="42"/>
    </row>
    <row r="355" spans="1:10" ht="12.6" customHeight="1" x14ac:dyDescent="0.15">
      <c r="A355" s="4" t="s">
        <v>30</v>
      </c>
      <c r="B355" s="317"/>
      <c r="C355" s="99" t="s">
        <v>41</v>
      </c>
      <c r="D355" s="37" t="s">
        <v>30</v>
      </c>
      <c r="E355" s="47" t="s">
        <v>30</v>
      </c>
      <c r="F355" s="90" t="s">
        <v>30</v>
      </c>
      <c r="G355" s="90" t="s">
        <v>30</v>
      </c>
      <c r="H355" s="127"/>
      <c r="I355" s="134"/>
      <c r="J355" s="38"/>
    </row>
    <row r="356" spans="1:10" ht="12.6" customHeight="1" x14ac:dyDescent="0.15">
      <c r="A356" s="4" t="s">
        <v>30</v>
      </c>
      <c r="B356" s="317"/>
      <c r="C356" s="94" t="s">
        <v>30</v>
      </c>
      <c r="D356" s="39" t="s">
        <v>30</v>
      </c>
      <c r="E356" s="49" t="s">
        <v>30</v>
      </c>
      <c r="F356" s="91" t="s">
        <v>30</v>
      </c>
      <c r="G356" s="91" t="s">
        <v>30</v>
      </c>
      <c r="H356" s="128"/>
      <c r="I356" s="135"/>
      <c r="J356" s="40"/>
    </row>
    <row r="357" spans="1:10" ht="12.6" customHeight="1" x14ac:dyDescent="0.15">
      <c r="A357" s="4" t="s">
        <v>30</v>
      </c>
      <c r="B357" s="318"/>
      <c r="C357" s="100" t="s">
        <v>30</v>
      </c>
      <c r="D357" s="43" t="s">
        <v>30</v>
      </c>
      <c r="E357" s="176" t="s">
        <v>30</v>
      </c>
      <c r="F357" s="101" t="s">
        <v>30</v>
      </c>
      <c r="G357" s="101" t="s">
        <v>30</v>
      </c>
      <c r="H357" s="131"/>
      <c r="I357" s="137"/>
      <c r="J357" s="44"/>
    </row>
    <row r="358" spans="1:10" ht="12.6" customHeight="1" x14ac:dyDescent="0.15">
      <c r="A358" s="4" t="s">
        <v>30</v>
      </c>
      <c r="B358" s="316" t="s">
        <v>344</v>
      </c>
      <c r="C358" s="319" t="s">
        <v>544</v>
      </c>
      <c r="D358" s="320"/>
      <c r="E358" s="118"/>
      <c r="F358" s="118"/>
      <c r="G358" s="118"/>
      <c r="H358" s="132"/>
      <c r="I358" s="143"/>
      <c r="J358" s="121"/>
    </row>
    <row r="359" spans="1:10" ht="12.6" customHeight="1" x14ac:dyDescent="0.15">
      <c r="A359" s="4" t="s">
        <v>30</v>
      </c>
      <c r="B359" s="317"/>
      <c r="C359" s="321"/>
      <c r="D359" s="322"/>
      <c r="E359" s="119"/>
      <c r="F359" s="119"/>
      <c r="G359" s="116" t="s">
        <v>523</v>
      </c>
      <c r="H359" s="126"/>
      <c r="I359" s="144"/>
      <c r="J359" s="114"/>
    </row>
    <row r="360" spans="1:10" ht="12.6" customHeight="1" x14ac:dyDescent="0.15">
      <c r="A360" s="4" t="s">
        <v>30</v>
      </c>
      <c r="B360" s="317"/>
      <c r="C360" s="323"/>
      <c r="D360" s="324"/>
      <c r="E360" s="120"/>
      <c r="F360" s="120"/>
      <c r="G360" s="117" t="s">
        <v>545</v>
      </c>
      <c r="H360" s="133"/>
      <c r="I360" s="145"/>
      <c r="J360" s="115" t="s">
        <v>245</v>
      </c>
    </row>
    <row r="361" spans="1:10" ht="12.6" customHeight="1" x14ac:dyDescent="0.15">
      <c r="A361" s="4" t="s">
        <v>30</v>
      </c>
      <c r="B361" s="317"/>
      <c r="C361" s="93" t="s">
        <v>544</v>
      </c>
      <c r="D361" s="37" t="str">
        <f>G359</f>
        <v>H5830</v>
      </c>
      <c r="E361" s="47"/>
      <c r="F361" s="90"/>
      <c r="G361" s="90"/>
      <c r="H361" s="127"/>
      <c r="I361" s="134"/>
      <c r="J361" s="38"/>
    </row>
    <row r="362" spans="1:10" ht="12.6" customHeight="1" x14ac:dyDescent="0.15">
      <c r="A362" s="4" t="s">
        <v>30</v>
      </c>
      <c r="B362" s="317"/>
      <c r="C362" s="94"/>
      <c r="D362" s="39"/>
      <c r="E362" s="49" t="s">
        <v>200</v>
      </c>
      <c r="F362" s="91">
        <v>1</v>
      </c>
      <c r="G362" s="91">
        <v>1</v>
      </c>
      <c r="H362" s="128"/>
      <c r="I362" s="135"/>
      <c r="J362" s="40"/>
    </row>
    <row r="363" spans="1:10" ht="12.6" customHeight="1" x14ac:dyDescent="0.15">
      <c r="A363" s="4" t="s">
        <v>30</v>
      </c>
      <c r="B363" s="317"/>
      <c r="C363" s="95"/>
      <c r="D363" s="41"/>
      <c r="E363" s="51"/>
      <c r="F363" s="92"/>
      <c r="G363" s="92"/>
      <c r="H363" s="129"/>
      <c r="I363" s="136"/>
      <c r="J363" s="42"/>
    </row>
    <row r="364" spans="1:10" ht="12.6" customHeight="1" x14ac:dyDescent="0.15">
      <c r="A364" s="4" t="s">
        <v>30</v>
      </c>
      <c r="B364" s="317"/>
      <c r="C364" s="93" t="s">
        <v>546</v>
      </c>
      <c r="D364" s="37"/>
      <c r="E364" s="47"/>
      <c r="F364" s="90"/>
      <c r="G364" s="90"/>
      <c r="H364" s="127"/>
      <c r="I364" s="134"/>
      <c r="J364" s="38"/>
    </row>
    <row r="365" spans="1:10" ht="12.6" customHeight="1" x14ac:dyDescent="0.15">
      <c r="A365" s="4" t="s">
        <v>30</v>
      </c>
      <c r="B365" s="317"/>
      <c r="C365" s="94"/>
      <c r="D365" s="39"/>
      <c r="E365" s="49" t="s">
        <v>547</v>
      </c>
      <c r="F365" s="91">
        <v>1</v>
      </c>
      <c r="G365" s="91">
        <v>1</v>
      </c>
      <c r="H365" s="128"/>
      <c r="I365" s="146"/>
      <c r="J365" s="40"/>
    </row>
    <row r="366" spans="1:10" ht="12.6" customHeight="1" x14ac:dyDescent="0.15">
      <c r="A366" s="96" t="s">
        <v>30</v>
      </c>
      <c r="B366" s="317"/>
      <c r="C366" s="95"/>
      <c r="D366" s="41"/>
      <c r="E366" s="51"/>
      <c r="F366" s="92"/>
      <c r="G366" s="92"/>
      <c r="H366" s="129"/>
      <c r="I366" s="136"/>
      <c r="J366" s="42"/>
    </row>
    <row r="367" spans="1:10" ht="12.6" customHeight="1" x14ac:dyDescent="0.15">
      <c r="A367" s="4" t="s">
        <v>30</v>
      </c>
      <c r="B367" s="317"/>
      <c r="C367" s="93" t="s">
        <v>548</v>
      </c>
      <c r="D367" s="37" t="str">
        <f>G359</f>
        <v>H5830</v>
      </c>
      <c r="E367" s="47"/>
      <c r="F367" s="90"/>
      <c r="G367" s="90"/>
      <c r="H367" s="127"/>
      <c r="I367" s="134"/>
      <c r="J367" s="38"/>
    </row>
    <row r="368" spans="1:10" ht="12.6" customHeight="1" x14ac:dyDescent="0.15">
      <c r="A368" s="4" t="s">
        <v>30</v>
      </c>
      <c r="B368" s="317"/>
      <c r="C368" s="94"/>
      <c r="D368" s="39"/>
      <c r="E368" s="49" t="s">
        <v>200</v>
      </c>
      <c r="F368" s="91">
        <v>1</v>
      </c>
      <c r="G368" s="91">
        <v>1</v>
      </c>
      <c r="H368" s="130"/>
      <c r="I368" s="146"/>
      <c r="J368" s="12" t="s">
        <v>552</v>
      </c>
    </row>
    <row r="369" spans="1:10" ht="12.6" customHeight="1" x14ac:dyDescent="0.15">
      <c r="A369" s="96" t="s">
        <v>30</v>
      </c>
      <c r="B369" s="317"/>
      <c r="C369" s="95"/>
      <c r="D369" s="41"/>
      <c r="E369" s="51"/>
      <c r="F369" s="92"/>
      <c r="G369" s="92"/>
      <c r="H369" s="129"/>
      <c r="I369" s="136"/>
      <c r="J369" s="42"/>
    </row>
    <row r="370" spans="1:10" ht="12.6" customHeight="1" x14ac:dyDescent="0.15">
      <c r="A370" s="4" t="s">
        <v>30</v>
      </c>
      <c r="B370" s="317"/>
      <c r="C370" s="93" t="s">
        <v>549</v>
      </c>
      <c r="D370" s="37"/>
      <c r="E370" s="47"/>
      <c r="F370" s="90"/>
      <c r="G370" s="90"/>
      <c r="H370" s="127"/>
      <c r="I370" s="134"/>
      <c r="J370" s="38"/>
    </row>
    <row r="371" spans="1:10" ht="12.6" customHeight="1" x14ac:dyDescent="0.15">
      <c r="A371" s="4" t="s">
        <v>30</v>
      </c>
      <c r="B371" s="317"/>
      <c r="C371" s="94"/>
      <c r="D371" s="39"/>
      <c r="E371" s="49" t="s">
        <v>547</v>
      </c>
      <c r="F371" s="91">
        <v>1</v>
      </c>
      <c r="G371" s="91">
        <v>1</v>
      </c>
      <c r="H371" s="130"/>
      <c r="I371" s="146"/>
      <c r="J371" s="12" t="s">
        <v>553</v>
      </c>
    </row>
    <row r="372" spans="1:10" ht="12.6" customHeight="1" x14ac:dyDescent="0.15">
      <c r="A372" s="96" t="s">
        <v>30</v>
      </c>
      <c r="B372" s="317"/>
      <c r="C372" s="95"/>
      <c r="D372" s="41"/>
      <c r="E372" s="51"/>
      <c r="F372" s="92"/>
      <c r="G372" s="92"/>
      <c r="H372" s="129"/>
      <c r="I372" s="136"/>
      <c r="J372" s="42"/>
    </row>
    <row r="373" spans="1:10" ht="12.6" customHeight="1" x14ac:dyDescent="0.15">
      <c r="A373" s="4" t="s">
        <v>30</v>
      </c>
      <c r="B373" s="317"/>
      <c r="C373" s="93" t="s">
        <v>559</v>
      </c>
      <c r="D373" s="37" t="s">
        <v>555</v>
      </c>
      <c r="E373" s="47"/>
      <c r="F373" s="90"/>
      <c r="G373" s="90"/>
      <c r="H373" s="127"/>
      <c r="I373" s="134"/>
      <c r="J373" s="38"/>
    </row>
    <row r="374" spans="1:10" ht="12.6" customHeight="1" x14ac:dyDescent="0.15">
      <c r="A374" s="4" t="s">
        <v>30</v>
      </c>
      <c r="B374" s="317"/>
      <c r="C374" s="94"/>
      <c r="D374" s="39"/>
      <c r="E374" s="49" t="s">
        <v>200</v>
      </c>
      <c r="F374" s="91">
        <v>1</v>
      </c>
      <c r="G374" s="91">
        <v>1</v>
      </c>
      <c r="H374" s="130"/>
      <c r="I374" s="146"/>
      <c r="J374" s="12" t="s">
        <v>560</v>
      </c>
    </row>
    <row r="375" spans="1:10" ht="12.6" customHeight="1" x14ac:dyDescent="0.15">
      <c r="A375" s="96" t="s">
        <v>30</v>
      </c>
      <c r="B375" s="317"/>
      <c r="C375" s="95"/>
      <c r="D375" s="41"/>
      <c r="E375" s="51"/>
      <c r="F375" s="92"/>
      <c r="G375" s="92"/>
      <c r="H375" s="129"/>
      <c r="I375" s="136"/>
      <c r="J375" s="42"/>
    </row>
    <row r="376" spans="1:10" ht="12.6" customHeight="1" x14ac:dyDescent="0.15">
      <c r="A376" s="4" t="s">
        <v>30</v>
      </c>
      <c r="B376" s="317"/>
      <c r="C376" s="99" t="s">
        <v>41</v>
      </c>
      <c r="D376" s="37" t="s">
        <v>30</v>
      </c>
      <c r="E376" s="47" t="s">
        <v>30</v>
      </c>
      <c r="F376" s="90" t="s">
        <v>30</v>
      </c>
      <c r="G376" s="90" t="s">
        <v>30</v>
      </c>
      <c r="H376" s="127"/>
      <c r="I376" s="134"/>
      <c r="J376" s="38" t="s">
        <v>30</v>
      </c>
    </row>
    <row r="377" spans="1:10" ht="12.6" customHeight="1" x14ac:dyDescent="0.15">
      <c r="A377" s="4" t="s">
        <v>30</v>
      </c>
      <c r="B377" s="317"/>
      <c r="C377" s="94" t="s">
        <v>30</v>
      </c>
      <c r="D377" s="39" t="s">
        <v>30</v>
      </c>
      <c r="E377" s="49" t="s">
        <v>30</v>
      </c>
      <c r="F377" s="91" t="s">
        <v>30</v>
      </c>
      <c r="G377" s="91" t="s">
        <v>30</v>
      </c>
      <c r="H377" s="128"/>
      <c r="I377" s="135"/>
      <c r="J377" s="40" t="s">
        <v>30</v>
      </c>
    </row>
    <row r="378" spans="1:10" ht="12.6" customHeight="1" x14ac:dyDescent="0.15">
      <c r="A378" s="4" t="s">
        <v>30</v>
      </c>
      <c r="B378" s="318"/>
      <c r="C378" s="95" t="s">
        <v>30</v>
      </c>
      <c r="D378" s="41" t="s">
        <v>30</v>
      </c>
      <c r="E378" s="51" t="s">
        <v>30</v>
      </c>
      <c r="F378" s="92" t="s">
        <v>30</v>
      </c>
      <c r="G378" s="92" t="s">
        <v>30</v>
      </c>
      <c r="H378" s="129"/>
      <c r="I378" s="136"/>
      <c r="J378" s="42" t="s">
        <v>30</v>
      </c>
    </row>
    <row r="379" spans="1:10" ht="12.6" customHeight="1" x14ac:dyDescent="0.15">
      <c r="A379" s="4" t="s">
        <v>30</v>
      </c>
      <c r="B379" s="316" t="s">
        <v>577</v>
      </c>
      <c r="C379" s="319" t="s">
        <v>528</v>
      </c>
      <c r="D379" s="320"/>
      <c r="E379" s="118"/>
      <c r="F379" s="118"/>
      <c r="G379" s="118"/>
      <c r="H379" s="132"/>
      <c r="I379" s="143"/>
      <c r="J379" s="121"/>
    </row>
    <row r="380" spans="1:10" ht="12.6" customHeight="1" x14ac:dyDescent="0.15">
      <c r="A380" s="4" t="s">
        <v>30</v>
      </c>
      <c r="B380" s="317"/>
      <c r="C380" s="321"/>
      <c r="D380" s="322"/>
      <c r="E380" s="119"/>
      <c r="F380" s="119"/>
      <c r="G380" s="116"/>
      <c r="H380" s="126"/>
      <c r="I380" s="144"/>
      <c r="J380" s="114"/>
    </row>
    <row r="381" spans="1:10" ht="12.6" customHeight="1" x14ac:dyDescent="0.15">
      <c r="A381" s="4" t="s">
        <v>30</v>
      </c>
      <c r="B381" s="317"/>
      <c r="C381" s="323"/>
      <c r="D381" s="324"/>
      <c r="E381" s="120"/>
      <c r="F381" s="120"/>
      <c r="G381" s="117" t="s">
        <v>524</v>
      </c>
      <c r="H381" s="133"/>
      <c r="I381" s="145"/>
      <c r="J381" s="115" t="s">
        <v>245</v>
      </c>
    </row>
    <row r="382" spans="1:10" ht="12.6" customHeight="1" x14ac:dyDescent="0.15">
      <c r="A382" s="4" t="s">
        <v>30</v>
      </c>
      <c r="B382" s="317"/>
      <c r="C382" s="93" t="s">
        <v>528</v>
      </c>
      <c r="D382" s="37" t="s">
        <v>524</v>
      </c>
      <c r="E382" s="47"/>
      <c r="F382" s="90"/>
      <c r="G382" s="90"/>
      <c r="H382" s="127"/>
      <c r="I382" s="134"/>
      <c r="J382" s="38"/>
    </row>
    <row r="383" spans="1:10" ht="12.6" customHeight="1" x14ac:dyDescent="0.15">
      <c r="A383" s="4" t="s">
        <v>30</v>
      </c>
      <c r="B383" s="317"/>
      <c r="C383" s="94"/>
      <c r="D383" s="39"/>
      <c r="E383" s="49" t="s">
        <v>200</v>
      </c>
      <c r="F383" s="91">
        <v>1</v>
      </c>
      <c r="G383" s="91">
        <v>1</v>
      </c>
      <c r="H383" s="128"/>
      <c r="I383" s="135"/>
      <c r="J383" s="40"/>
    </row>
    <row r="384" spans="1:10" ht="12.6" customHeight="1" x14ac:dyDescent="0.15">
      <c r="A384" s="4" t="s">
        <v>30</v>
      </c>
      <c r="B384" s="317"/>
      <c r="C384" s="95"/>
      <c r="D384" s="41"/>
      <c r="E384" s="51"/>
      <c r="F384" s="92"/>
      <c r="G384" s="92"/>
      <c r="H384" s="129"/>
      <c r="I384" s="136"/>
      <c r="J384" s="42"/>
    </row>
    <row r="385" spans="1:10" ht="12.6" customHeight="1" x14ac:dyDescent="0.15">
      <c r="A385" s="4" t="s">
        <v>30</v>
      </c>
      <c r="B385" s="317"/>
      <c r="C385" s="93" t="s">
        <v>526</v>
      </c>
      <c r="D385" s="37"/>
      <c r="E385" s="47"/>
      <c r="F385" s="90"/>
      <c r="G385" s="90"/>
      <c r="H385" s="127"/>
      <c r="I385" s="134"/>
      <c r="J385" s="38"/>
    </row>
    <row r="386" spans="1:10" ht="12.6" customHeight="1" x14ac:dyDescent="0.15">
      <c r="A386" s="4" t="s">
        <v>30</v>
      </c>
      <c r="B386" s="317"/>
      <c r="C386" s="94"/>
      <c r="D386" s="39"/>
      <c r="E386" s="49" t="s">
        <v>57</v>
      </c>
      <c r="F386" s="91"/>
      <c r="G386" s="91"/>
      <c r="H386" s="130"/>
      <c r="I386" s="146"/>
      <c r="J386" s="40"/>
    </row>
    <row r="387" spans="1:10" ht="12.6" customHeight="1" x14ac:dyDescent="0.15">
      <c r="A387" s="96" t="s">
        <v>30</v>
      </c>
      <c r="B387" s="317"/>
      <c r="C387" s="95"/>
      <c r="D387" s="41"/>
      <c r="E387" s="51"/>
      <c r="F387" s="92"/>
      <c r="G387" s="92"/>
      <c r="H387" s="129"/>
      <c r="I387" s="136"/>
      <c r="J387" s="42"/>
    </row>
    <row r="388" spans="1:10" ht="12.6" customHeight="1" x14ac:dyDescent="0.15">
      <c r="A388" s="4" t="s">
        <v>30</v>
      </c>
      <c r="B388" s="317"/>
      <c r="C388" s="93" t="s">
        <v>527</v>
      </c>
      <c r="D388" s="37"/>
      <c r="E388" s="47"/>
      <c r="F388" s="90"/>
      <c r="G388" s="90"/>
      <c r="H388" s="127"/>
      <c r="I388" s="134"/>
      <c r="J388" s="38"/>
    </row>
    <row r="389" spans="1:10" ht="12.6" customHeight="1" x14ac:dyDescent="0.15">
      <c r="A389" s="4" t="s">
        <v>30</v>
      </c>
      <c r="B389" s="317"/>
      <c r="C389" s="94"/>
      <c r="D389" s="39"/>
      <c r="E389" s="49" t="s">
        <v>7</v>
      </c>
      <c r="F389" s="91">
        <v>1</v>
      </c>
      <c r="G389" s="91"/>
      <c r="H389" s="128"/>
      <c r="I389" s="135"/>
      <c r="J389" s="40"/>
    </row>
    <row r="390" spans="1:10" ht="12.6" customHeight="1" x14ac:dyDescent="0.15">
      <c r="A390" s="4" t="s">
        <v>30</v>
      </c>
      <c r="B390" s="317"/>
      <c r="C390" s="95"/>
      <c r="D390" s="41"/>
      <c r="E390" s="51"/>
      <c r="F390" s="92"/>
      <c r="G390" s="92"/>
      <c r="H390" s="129"/>
      <c r="I390" s="136"/>
      <c r="J390" s="42"/>
    </row>
    <row r="391" spans="1:10" ht="12.6" customHeight="1" x14ac:dyDescent="0.15">
      <c r="A391" s="4" t="s">
        <v>30</v>
      </c>
      <c r="B391" s="317"/>
      <c r="C391" s="93" t="s">
        <v>59</v>
      </c>
      <c r="D391" s="37"/>
      <c r="E391" s="47"/>
      <c r="F391" s="90"/>
      <c r="G391" s="90"/>
      <c r="H391" s="127"/>
      <c r="I391" s="134"/>
      <c r="J391" s="38"/>
    </row>
    <row r="392" spans="1:10" ht="12.6" customHeight="1" x14ac:dyDescent="0.15">
      <c r="A392" s="4" t="s">
        <v>30</v>
      </c>
      <c r="B392" s="317"/>
      <c r="C392" s="94"/>
      <c r="D392" s="39"/>
      <c r="E392" s="49" t="s">
        <v>7</v>
      </c>
      <c r="F392" s="91">
        <v>1</v>
      </c>
      <c r="G392" s="91"/>
      <c r="H392" s="128"/>
      <c r="I392" s="135"/>
      <c r="J392" s="40"/>
    </row>
    <row r="393" spans="1:10" ht="12.6" customHeight="1" x14ac:dyDescent="0.15">
      <c r="A393" s="4" t="s">
        <v>30</v>
      </c>
      <c r="B393" s="317"/>
      <c r="C393" s="95"/>
      <c r="D393" s="41"/>
      <c r="E393" s="51"/>
      <c r="F393" s="92"/>
      <c r="G393" s="92"/>
      <c r="H393" s="129"/>
      <c r="I393" s="136"/>
      <c r="J393" s="42"/>
    </row>
    <row r="394" spans="1:10" ht="12.6" customHeight="1" x14ac:dyDescent="0.15">
      <c r="A394" s="4" t="s">
        <v>30</v>
      </c>
      <c r="B394" s="317"/>
      <c r="C394" s="99" t="s">
        <v>41</v>
      </c>
      <c r="D394" s="37" t="s">
        <v>30</v>
      </c>
      <c r="E394" s="47" t="s">
        <v>30</v>
      </c>
      <c r="F394" s="90" t="s">
        <v>30</v>
      </c>
      <c r="G394" s="90" t="s">
        <v>30</v>
      </c>
      <c r="H394" s="127"/>
      <c r="I394" s="134"/>
      <c r="J394" s="38"/>
    </row>
    <row r="395" spans="1:10" ht="12.6" customHeight="1" x14ac:dyDescent="0.15">
      <c r="A395" s="4" t="s">
        <v>30</v>
      </c>
      <c r="B395" s="317"/>
      <c r="C395" s="94" t="s">
        <v>30</v>
      </c>
      <c r="D395" s="39" t="s">
        <v>30</v>
      </c>
      <c r="E395" s="49" t="s">
        <v>30</v>
      </c>
      <c r="F395" s="91" t="s">
        <v>30</v>
      </c>
      <c r="G395" s="91" t="s">
        <v>30</v>
      </c>
      <c r="H395" s="128"/>
      <c r="I395" s="135"/>
      <c r="J395" s="40"/>
    </row>
    <row r="396" spans="1:10" ht="12.6" customHeight="1" x14ac:dyDescent="0.15">
      <c r="A396" s="4" t="s">
        <v>30</v>
      </c>
      <c r="B396" s="318"/>
      <c r="C396" s="95" t="s">
        <v>30</v>
      </c>
      <c r="D396" s="41" t="s">
        <v>30</v>
      </c>
      <c r="E396" s="51" t="s">
        <v>30</v>
      </c>
      <c r="F396" s="92" t="s">
        <v>30</v>
      </c>
      <c r="G396" s="92" t="s">
        <v>30</v>
      </c>
      <c r="H396" s="129" t="s">
        <v>30</v>
      </c>
      <c r="I396" s="136" t="s">
        <v>30</v>
      </c>
      <c r="J396" s="42" t="s">
        <v>30</v>
      </c>
    </row>
    <row r="397" spans="1:10" ht="12.6" customHeight="1" x14ac:dyDescent="0.15">
      <c r="A397" s="4" t="s">
        <v>30</v>
      </c>
      <c r="B397" s="316" t="s">
        <v>579</v>
      </c>
      <c r="C397" s="319" t="s">
        <v>149</v>
      </c>
      <c r="D397" s="320"/>
      <c r="E397" s="118"/>
      <c r="F397" s="118"/>
      <c r="G397" s="118"/>
      <c r="H397" s="132"/>
      <c r="I397" s="143"/>
      <c r="J397" s="121"/>
    </row>
    <row r="398" spans="1:10" ht="12.6" customHeight="1" x14ac:dyDescent="0.15">
      <c r="A398" s="4" t="s">
        <v>30</v>
      </c>
      <c r="B398" s="317"/>
      <c r="C398" s="321"/>
      <c r="D398" s="322"/>
      <c r="E398" s="119"/>
      <c r="F398" s="119"/>
      <c r="G398" s="116" t="s">
        <v>139</v>
      </c>
      <c r="H398" s="126"/>
      <c r="I398" s="144"/>
      <c r="J398" s="114"/>
    </row>
    <row r="399" spans="1:10" ht="12.6" customHeight="1" x14ac:dyDescent="0.15">
      <c r="A399" s="4" t="s">
        <v>30</v>
      </c>
      <c r="B399" s="318"/>
      <c r="C399" s="325"/>
      <c r="D399" s="326"/>
      <c r="E399" s="275"/>
      <c r="F399" s="275"/>
      <c r="G399" s="276" t="s">
        <v>140</v>
      </c>
      <c r="H399" s="277"/>
      <c r="I399" s="278"/>
      <c r="J399" s="279" t="s">
        <v>93</v>
      </c>
    </row>
    <row r="400" spans="1:10" ht="12.6" customHeight="1" x14ac:dyDescent="0.15">
      <c r="A400" s="4" t="s">
        <v>30</v>
      </c>
      <c r="B400" s="316" t="s">
        <v>579</v>
      </c>
      <c r="C400" s="268" t="s">
        <v>141</v>
      </c>
      <c r="D400" s="103" t="s">
        <v>140</v>
      </c>
      <c r="E400" s="177"/>
      <c r="F400" s="220"/>
      <c r="G400" s="220"/>
      <c r="H400" s="221"/>
      <c r="I400" s="222"/>
      <c r="J400" s="104"/>
    </row>
    <row r="401" spans="1:10" ht="12.6" customHeight="1" x14ac:dyDescent="0.15">
      <c r="A401" s="4" t="s">
        <v>30</v>
      </c>
      <c r="B401" s="317"/>
      <c r="C401" s="217"/>
      <c r="D401" s="39" t="s">
        <v>145</v>
      </c>
      <c r="E401" s="49" t="s">
        <v>150</v>
      </c>
      <c r="F401" s="91"/>
      <c r="G401" s="91"/>
      <c r="H401" s="128"/>
      <c r="I401" s="135"/>
      <c r="J401" s="12" t="s">
        <v>532</v>
      </c>
    </row>
    <row r="402" spans="1:10" ht="12.6" customHeight="1" x14ac:dyDescent="0.15">
      <c r="A402" s="4" t="s">
        <v>30</v>
      </c>
      <c r="B402" s="317"/>
      <c r="C402" s="218"/>
      <c r="D402" s="41"/>
      <c r="E402" s="51"/>
      <c r="F402" s="92"/>
      <c r="G402" s="92"/>
      <c r="H402" s="129"/>
      <c r="I402" s="136"/>
      <c r="J402" s="42"/>
    </row>
    <row r="403" spans="1:10" ht="12.6" customHeight="1" x14ac:dyDescent="0.15">
      <c r="A403" s="4" t="s">
        <v>30</v>
      </c>
      <c r="B403" s="317"/>
      <c r="C403" s="94" t="s">
        <v>58</v>
      </c>
      <c r="D403" s="39"/>
      <c r="E403" s="49"/>
      <c r="F403" s="91"/>
      <c r="G403" s="91"/>
      <c r="H403" s="128"/>
      <c r="I403" s="135"/>
      <c r="J403" s="40"/>
    </row>
    <row r="404" spans="1:10" ht="12.6" customHeight="1" x14ac:dyDescent="0.15">
      <c r="A404" s="4" t="s">
        <v>30</v>
      </c>
      <c r="B404" s="317"/>
      <c r="C404" s="94"/>
      <c r="D404" s="39"/>
      <c r="E404" s="49" t="s">
        <v>100</v>
      </c>
      <c r="F404" s="91"/>
      <c r="G404" s="91"/>
      <c r="H404" s="130"/>
      <c r="I404" s="146"/>
      <c r="J404" s="40"/>
    </row>
    <row r="405" spans="1:10" ht="12.6" customHeight="1" x14ac:dyDescent="0.15">
      <c r="A405" s="96" t="s">
        <v>30</v>
      </c>
      <c r="B405" s="317"/>
      <c r="C405" s="95"/>
      <c r="D405" s="41"/>
      <c r="E405" s="51"/>
      <c r="F405" s="92"/>
      <c r="G405" s="92"/>
      <c r="H405" s="129"/>
      <c r="I405" s="136"/>
      <c r="J405" s="42"/>
    </row>
    <row r="406" spans="1:10" ht="12.6" customHeight="1" x14ac:dyDescent="0.15">
      <c r="A406" s="4" t="s">
        <v>30</v>
      </c>
      <c r="B406" s="317"/>
      <c r="C406" s="93" t="s">
        <v>59</v>
      </c>
      <c r="D406" s="37"/>
      <c r="E406" s="47"/>
      <c r="F406" s="90"/>
      <c r="G406" s="90"/>
      <c r="H406" s="127"/>
      <c r="I406" s="134"/>
      <c r="J406" s="38"/>
    </row>
    <row r="407" spans="1:10" ht="12.6" customHeight="1" x14ac:dyDescent="0.15">
      <c r="A407" s="4" t="s">
        <v>30</v>
      </c>
      <c r="B407" s="317"/>
      <c r="C407" s="94"/>
      <c r="D407" s="39"/>
      <c r="E407" s="49" t="s">
        <v>7</v>
      </c>
      <c r="F407" s="91">
        <v>1</v>
      </c>
      <c r="G407" s="91"/>
      <c r="H407" s="130"/>
      <c r="I407" s="146"/>
      <c r="J407" s="40"/>
    </row>
    <row r="408" spans="1:10" ht="12.6" customHeight="1" x14ac:dyDescent="0.15">
      <c r="A408" s="96" t="s">
        <v>30</v>
      </c>
      <c r="B408" s="317"/>
      <c r="C408" s="95"/>
      <c r="D408" s="41"/>
      <c r="E408" s="51"/>
      <c r="F408" s="92"/>
      <c r="G408" s="92"/>
      <c r="H408" s="129"/>
      <c r="I408" s="136"/>
      <c r="J408" s="42"/>
    </row>
    <row r="409" spans="1:10" ht="12.6" customHeight="1" x14ac:dyDescent="0.15">
      <c r="A409" s="4" t="s">
        <v>30</v>
      </c>
      <c r="B409" s="317"/>
      <c r="C409" s="99" t="s">
        <v>41</v>
      </c>
      <c r="D409" s="37" t="s">
        <v>30</v>
      </c>
      <c r="E409" s="47" t="s">
        <v>30</v>
      </c>
      <c r="F409" s="90" t="s">
        <v>30</v>
      </c>
      <c r="G409" s="90"/>
      <c r="H409" s="127"/>
      <c r="I409" s="134"/>
      <c r="J409" s="38"/>
    </row>
    <row r="410" spans="1:10" ht="12.6" customHeight="1" x14ac:dyDescent="0.15">
      <c r="A410" s="4" t="s">
        <v>30</v>
      </c>
      <c r="B410" s="317"/>
      <c r="C410" s="94" t="s">
        <v>30</v>
      </c>
      <c r="D410" s="39" t="s">
        <v>30</v>
      </c>
      <c r="E410" s="49" t="s">
        <v>30</v>
      </c>
      <c r="F410" s="91" t="s">
        <v>30</v>
      </c>
      <c r="G410" s="91"/>
      <c r="H410" s="128"/>
      <c r="I410" s="135"/>
      <c r="J410" s="40"/>
    </row>
    <row r="411" spans="1:10" ht="12.6" customHeight="1" x14ac:dyDescent="0.15">
      <c r="A411" s="4" t="s">
        <v>30</v>
      </c>
      <c r="B411" s="318"/>
      <c r="C411" s="100" t="s">
        <v>30</v>
      </c>
      <c r="D411" s="43" t="s">
        <v>30</v>
      </c>
      <c r="E411" s="176" t="s">
        <v>30</v>
      </c>
      <c r="F411" s="101" t="s">
        <v>30</v>
      </c>
      <c r="G411" s="101"/>
      <c r="H411" s="131"/>
      <c r="I411" s="137"/>
      <c r="J411" s="44"/>
    </row>
    <row r="412" spans="1:10" ht="12.6" customHeight="1" x14ac:dyDescent="0.15">
      <c r="A412" s="4" t="s">
        <v>30</v>
      </c>
      <c r="B412" s="316" t="s">
        <v>415</v>
      </c>
      <c r="C412" s="319" t="s">
        <v>167</v>
      </c>
      <c r="D412" s="320"/>
      <c r="E412" s="118"/>
      <c r="F412" s="118"/>
      <c r="G412" s="203" t="s">
        <v>308</v>
      </c>
      <c r="H412" s="132"/>
      <c r="I412" s="143"/>
      <c r="J412" s="121"/>
    </row>
    <row r="413" spans="1:10" ht="12.6" customHeight="1" x14ac:dyDescent="0.15">
      <c r="A413" s="4" t="s">
        <v>30</v>
      </c>
      <c r="B413" s="317"/>
      <c r="C413" s="321"/>
      <c r="D413" s="322"/>
      <c r="E413" s="119"/>
      <c r="F413" s="119"/>
      <c r="G413" s="116" t="s">
        <v>139</v>
      </c>
      <c r="H413" s="126"/>
      <c r="I413" s="144"/>
      <c r="J413" s="114"/>
    </row>
    <row r="414" spans="1:10" ht="12.6" customHeight="1" x14ac:dyDescent="0.15">
      <c r="A414" s="4" t="s">
        <v>30</v>
      </c>
      <c r="B414" s="317"/>
      <c r="C414" s="323"/>
      <c r="D414" s="324"/>
      <c r="E414" s="120"/>
      <c r="F414" s="120"/>
      <c r="G414" s="117" t="s">
        <v>140</v>
      </c>
      <c r="H414" s="133"/>
      <c r="I414" s="145"/>
      <c r="J414" s="115" t="s">
        <v>93</v>
      </c>
    </row>
    <row r="415" spans="1:10" ht="12.6" customHeight="1" x14ac:dyDescent="0.15">
      <c r="A415" s="4" t="s">
        <v>30</v>
      </c>
      <c r="B415" s="317"/>
      <c r="C415" s="93" t="s">
        <v>141</v>
      </c>
      <c r="D415" s="37" t="s">
        <v>140</v>
      </c>
      <c r="E415" s="47"/>
      <c r="F415" s="90"/>
      <c r="G415" s="90"/>
      <c r="H415" s="127"/>
      <c r="I415" s="134"/>
      <c r="J415" s="38"/>
    </row>
    <row r="416" spans="1:10" ht="12.6" customHeight="1" x14ac:dyDescent="0.15">
      <c r="A416" s="4" t="s">
        <v>30</v>
      </c>
      <c r="B416" s="317"/>
      <c r="C416" s="94"/>
      <c r="D416" s="39" t="s">
        <v>145</v>
      </c>
      <c r="E416" s="49" t="s">
        <v>150</v>
      </c>
      <c r="F416" s="91"/>
      <c r="G416" s="91"/>
      <c r="H416" s="128"/>
      <c r="I416" s="135"/>
      <c r="J416" s="12" t="s">
        <v>532</v>
      </c>
    </row>
    <row r="417" spans="1:10" ht="12.6" customHeight="1" x14ac:dyDescent="0.15">
      <c r="A417" s="4" t="s">
        <v>30</v>
      </c>
      <c r="B417" s="317"/>
      <c r="C417" s="95"/>
      <c r="D417" s="41"/>
      <c r="E417" s="51"/>
      <c r="F417" s="92"/>
      <c r="G417" s="92"/>
      <c r="H417" s="129"/>
      <c r="I417" s="136"/>
      <c r="J417" s="42"/>
    </row>
    <row r="418" spans="1:10" ht="12.6" customHeight="1" x14ac:dyDescent="0.15">
      <c r="A418" s="4" t="s">
        <v>30</v>
      </c>
      <c r="B418" s="317"/>
      <c r="C418" s="93" t="s">
        <v>151</v>
      </c>
      <c r="D418" s="37" t="s">
        <v>148</v>
      </c>
      <c r="E418" s="47"/>
      <c r="F418" s="90"/>
      <c r="G418" s="90"/>
      <c r="H418" s="127"/>
      <c r="I418" s="134"/>
      <c r="J418" s="38"/>
    </row>
    <row r="419" spans="1:10" ht="12.6" customHeight="1" x14ac:dyDescent="0.15">
      <c r="A419" s="4" t="s">
        <v>30</v>
      </c>
      <c r="B419" s="317"/>
      <c r="C419" s="94"/>
      <c r="D419" s="39"/>
      <c r="E419" s="49" t="s">
        <v>150</v>
      </c>
      <c r="F419" s="91"/>
      <c r="G419" s="91"/>
      <c r="H419" s="128"/>
      <c r="I419" s="135"/>
      <c r="J419" s="12" t="s">
        <v>170</v>
      </c>
    </row>
    <row r="420" spans="1:10" ht="12.6" customHeight="1" x14ac:dyDescent="0.15">
      <c r="A420" s="4" t="s">
        <v>30</v>
      </c>
      <c r="B420" s="317"/>
      <c r="C420" s="95"/>
      <c r="D420" s="41"/>
      <c r="E420" s="51"/>
      <c r="F420" s="92"/>
      <c r="G420" s="92"/>
      <c r="H420" s="129"/>
      <c r="I420" s="136"/>
      <c r="J420" s="42"/>
    </row>
    <row r="421" spans="1:10" ht="12.6" customHeight="1" x14ac:dyDescent="0.15">
      <c r="A421" s="4" t="s">
        <v>30</v>
      </c>
      <c r="B421" s="317"/>
      <c r="C421" s="93" t="s">
        <v>58</v>
      </c>
      <c r="D421" s="37"/>
      <c r="E421" s="47"/>
      <c r="F421" s="90"/>
      <c r="G421" s="90"/>
      <c r="H421" s="127"/>
      <c r="I421" s="134"/>
      <c r="J421" s="38"/>
    </row>
    <row r="422" spans="1:10" ht="12.6" customHeight="1" x14ac:dyDescent="0.15">
      <c r="A422" s="4" t="s">
        <v>30</v>
      </c>
      <c r="B422" s="317"/>
      <c r="C422" s="94"/>
      <c r="D422" s="39"/>
      <c r="E422" s="49" t="s">
        <v>100</v>
      </c>
      <c r="F422" s="91"/>
      <c r="G422" s="91"/>
      <c r="H422" s="130"/>
      <c r="I422" s="146"/>
      <c r="J422" s="40"/>
    </row>
    <row r="423" spans="1:10" ht="12.6" customHeight="1" x14ac:dyDescent="0.15">
      <c r="A423" s="96" t="s">
        <v>30</v>
      </c>
      <c r="B423" s="317"/>
      <c r="C423" s="95"/>
      <c r="D423" s="41"/>
      <c r="E423" s="51"/>
      <c r="F423" s="92"/>
      <c r="G423" s="92"/>
      <c r="H423" s="129"/>
      <c r="I423" s="136"/>
      <c r="J423" s="42"/>
    </row>
    <row r="424" spans="1:10" ht="12.6" customHeight="1" x14ac:dyDescent="0.15">
      <c r="A424" s="4" t="s">
        <v>30</v>
      </c>
      <c r="B424" s="317"/>
      <c r="C424" s="214" t="s">
        <v>59</v>
      </c>
      <c r="D424" s="37"/>
      <c r="E424" s="47"/>
      <c r="F424" s="90"/>
      <c r="G424" s="90"/>
      <c r="H424" s="127"/>
      <c r="I424" s="134"/>
      <c r="J424" s="38"/>
    </row>
    <row r="425" spans="1:10" ht="12.6" customHeight="1" x14ac:dyDescent="0.15">
      <c r="A425" s="4" t="s">
        <v>30</v>
      </c>
      <c r="B425" s="317"/>
      <c r="C425" s="217"/>
      <c r="D425" s="39"/>
      <c r="E425" s="49" t="s">
        <v>7</v>
      </c>
      <c r="F425" s="91">
        <v>1</v>
      </c>
      <c r="G425" s="91"/>
      <c r="H425" s="130"/>
      <c r="I425" s="146"/>
      <c r="J425" s="40"/>
    </row>
    <row r="426" spans="1:10" ht="12.6" customHeight="1" x14ac:dyDescent="0.15">
      <c r="A426" s="96" t="s">
        <v>30</v>
      </c>
      <c r="B426" s="317"/>
      <c r="C426" s="218"/>
      <c r="D426" s="41"/>
      <c r="E426" s="51"/>
      <c r="F426" s="92"/>
      <c r="G426" s="92"/>
      <c r="H426" s="129"/>
      <c r="I426" s="136"/>
      <c r="J426" s="42"/>
    </row>
    <row r="427" spans="1:10" ht="12.6" customHeight="1" x14ac:dyDescent="0.15">
      <c r="A427" s="4" t="s">
        <v>30</v>
      </c>
      <c r="B427" s="317"/>
      <c r="C427" s="99" t="s">
        <v>41</v>
      </c>
      <c r="D427" s="37" t="s">
        <v>30</v>
      </c>
      <c r="E427" s="47" t="s">
        <v>30</v>
      </c>
      <c r="F427" s="90" t="s">
        <v>30</v>
      </c>
      <c r="G427" s="90"/>
      <c r="H427" s="127"/>
      <c r="I427" s="134"/>
      <c r="J427" s="38"/>
    </row>
    <row r="428" spans="1:10" ht="12.6" customHeight="1" x14ac:dyDescent="0.15">
      <c r="A428" s="4" t="s">
        <v>30</v>
      </c>
      <c r="B428" s="317"/>
      <c r="C428" s="94" t="s">
        <v>30</v>
      </c>
      <c r="D428" s="39" t="s">
        <v>30</v>
      </c>
      <c r="E428" s="49" t="s">
        <v>30</v>
      </c>
      <c r="F428" s="91" t="s">
        <v>30</v>
      </c>
      <c r="G428" s="91"/>
      <c r="H428" s="128"/>
      <c r="I428" s="135"/>
      <c r="J428" s="40"/>
    </row>
    <row r="429" spans="1:10" ht="12.6" customHeight="1" x14ac:dyDescent="0.15">
      <c r="A429" s="4" t="s">
        <v>30</v>
      </c>
      <c r="B429" s="318"/>
      <c r="C429" s="100" t="s">
        <v>30</v>
      </c>
      <c r="D429" s="43" t="s">
        <v>30</v>
      </c>
      <c r="E429" s="176" t="s">
        <v>30</v>
      </c>
      <c r="F429" s="101" t="s">
        <v>30</v>
      </c>
      <c r="G429" s="101"/>
      <c r="H429" s="131"/>
      <c r="I429" s="137"/>
      <c r="J429" s="44"/>
    </row>
    <row r="430" spans="1:10" ht="12.6" customHeight="1" x14ac:dyDescent="0.15">
      <c r="A430" s="4" t="s">
        <v>30</v>
      </c>
      <c r="B430" s="316" t="s">
        <v>416</v>
      </c>
      <c r="C430" s="319" t="s">
        <v>167</v>
      </c>
      <c r="D430" s="320"/>
      <c r="E430" s="118"/>
      <c r="F430" s="118"/>
      <c r="G430" s="203" t="s">
        <v>133</v>
      </c>
      <c r="H430" s="132"/>
      <c r="I430" s="143"/>
      <c r="J430" s="121"/>
    </row>
    <row r="431" spans="1:10" ht="12.6" customHeight="1" x14ac:dyDescent="0.15">
      <c r="A431" s="4" t="s">
        <v>30</v>
      </c>
      <c r="B431" s="317"/>
      <c r="C431" s="321"/>
      <c r="D431" s="322"/>
      <c r="E431" s="119"/>
      <c r="F431" s="119"/>
      <c r="G431" s="116" t="s">
        <v>139</v>
      </c>
      <c r="H431" s="126"/>
      <c r="I431" s="144"/>
      <c r="J431" s="114"/>
    </row>
    <row r="432" spans="1:10" ht="12.6" customHeight="1" x14ac:dyDescent="0.15">
      <c r="A432" s="4" t="s">
        <v>30</v>
      </c>
      <c r="B432" s="317"/>
      <c r="C432" s="323"/>
      <c r="D432" s="324"/>
      <c r="E432" s="120"/>
      <c r="F432" s="120"/>
      <c r="G432" s="117" t="s">
        <v>140</v>
      </c>
      <c r="H432" s="133"/>
      <c r="I432" s="145"/>
      <c r="J432" s="115" t="s">
        <v>93</v>
      </c>
    </row>
    <row r="433" spans="1:10" ht="12.6" customHeight="1" x14ac:dyDescent="0.15">
      <c r="A433" s="4" t="s">
        <v>30</v>
      </c>
      <c r="B433" s="317"/>
      <c r="C433" s="93" t="s">
        <v>141</v>
      </c>
      <c r="D433" s="37" t="s">
        <v>140</v>
      </c>
      <c r="E433" s="47"/>
      <c r="F433" s="90"/>
      <c r="G433" s="90"/>
      <c r="H433" s="127"/>
      <c r="I433" s="134"/>
      <c r="J433" s="38"/>
    </row>
    <row r="434" spans="1:10" ht="12.6" customHeight="1" x14ac:dyDescent="0.15">
      <c r="A434" s="4" t="s">
        <v>30</v>
      </c>
      <c r="B434" s="317"/>
      <c r="C434" s="94"/>
      <c r="D434" s="39" t="s">
        <v>145</v>
      </c>
      <c r="E434" s="49" t="s">
        <v>150</v>
      </c>
      <c r="F434" s="91"/>
      <c r="G434" s="91"/>
      <c r="H434" s="128"/>
      <c r="I434" s="135"/>
      <c r="J434" s="12" t="s">
        <v>532</v>
      </c>
    </row>
    <row r="435" spans="1:10" ht="12.6" customHeight="1" x14ac:dyDescent="0.15">
      <c r="A435" s="4" t="s">
        <v>30</v>
      </c>
      <c r="B435" s="317"/>
      <c r="C435" s="95"/>
      <c r="D435" s="41"/>
      <c r="E435" s="51"/>
      <c r="F435" s="92"/>
      <c r="G435" s="92"/>
      <c r="H435" s="129"/>
      <c r="I435" s="136"/>
      <c r="J435" s="42"/>
    </row>
    <row r="436" spans="1:10" ht="12.6" customHeight="1" x14ac:dyDescent="0.15">
      <c r="A436" s="4" t="s">
        <v>30</v>
      </c>
      <c r="B436" s="317"/>
      <c r="C436" s="93" t="s">
        <v>151</v>
      </c>
      <c r="D436" s="37" t="s">
        <v>148</v>
      </c>
      <c r="E436" s="47"/>
      <c r="F436" s="90"/>
      <c r="G436" s="90"/>
      <c r="H436" s="127"/>
      <c r="I436" s="134"/>
      <c r="J436" s="38"/>
    </row>
    <row r="437" spans="1:10" ht="12.6" customHeight="1" x14ac:dyDescent="0.15">
      <c r="A437" s="4" t="s">
        <v>30</v>
      </c>
      <c r="B437" s="317"/>
      <c r="C437" s="94"/>
      <c r="D437" s="39"/>
      <c r="E437" s="49" t="s">
        <v>150</v>
      </c>
      <c r="F437" s="91"/>
      <c r="G437" s="91"/>
      <c r="H437" s="128"/>
      <c r="I437" s="135"/>
      <c r="J437" s="12" t="s">
        <v>170</v>
      </c>
    </row>
    <row r="438" spans="1:10" ht="12.6" customHeight="1" x14ac:dyDescent="0.15">
      <c r="A438" s="4" t="s">
        <v>30</v>
      </c>
      <c r="B438" s="317"/>
      <c r="C438" s="94"/>
      <c r="D438" s="39"/>
      <c r="E438" s="49"/>
      <c r="F438" s="91"/>
      <c r="G438" s="91"/>
      <c r="H438" s="128"/>
      <c r="I438" s="135"/>
      <c r="J438" s="40"/>
    </row>
    <row r="439" spans="1:10" ht="12.6" customHeight="1" x14ac:dyDescent="0.15">
      <c r="A439" s="4" t="s">
        <v>30</v>
      </c>
      <c r="B439" s="317"/>
      <c r="C439" s="93" t="s">
        <v>58</v>
      </c>
      <c r="D439" s="37"/>
      <c r="E439" s="47"/>
      <c r="F439" s="90"/>
      <c r="G439" s="90"/>
      <c r="H439" s="127"/>
      <c r="I439" s="134"/>
      <c r="J439" s="38"/>
    </row>
    <row r="440" spans="1:10" ht="12.6" customHeight="1" x14ac:dyDescent="0.15">
      <c r="A440" s="4" t="s">
        <v>30</v>
      </c>
      <c r="B440" s="317"/>
      <c r="C440" s="94"/>
      <c r="D440" s="39"/>
      <c r="E440" s="49" t="s">
        <v>100</v>
      </c>
      <c r="F440" s="91"/>
      <c r="G440" s="91"/>
      <c r="H440" s="130"/>
      <c r="I440" s="146"/>
      <c r="J440" s="40"/>
    </row>
    <row r="441" spans="1:10" ht="12.6" customHeight="1" x14ac:dyDescent="0.15">
      <c r="A441" s="96" t="s">
        <v>30</v>
      </c>
      <c r="B441" s="317"/>
      <c r="C441" s="95"/>
      <c r="D441" s="41"/>
      <c r="E441" s="51"/>
      <c r="F441" s="92"/>
      <c r="G441" s="92"/>
      <c r="H441" s="129"/>
      <c r="I441" s="136"/>
      <c r="J441" s="42"/>
    </row>
    <row r="442" spans="1:10" ht="12.6" customHeight="1" x14ac:dyDescent="0.15">
      <c r="A442" s="4" t="s">
        <v>30</v>
      </c>
      <c r="B442" s="317"/>
      <c r="C442" s="93" t="s">
        <v>133</v>
      </c>
      <c r="D442" s="37"/>
      <c r="E442" s="47"/>
      <c r="F442" s="90"/>
      <c r="G442" s="90"/>
      <c r="H442" s="127"/>
      <c r="I442" s="134"/>
      <c r="J442" s="38"/>
    </row>
    <row r="443" spans="1:10" ht="12.6" customHeight="1" x14ac:dyDescent="0.15">
      <c r="A443" s="4" t="s">
        <v>30</v>
      </c>
      <c r="B443" s="317"/>
      <c r="C443" s="94"/>
      <c r="D443" s="39"/>
      <c r="E443" s="49" t="s">
        <v>156</v>
      </c>
      <c r="F443" s="91">
        <v>1</v>
      </c>
      <c r="G443" s="91">
        <v>1.2</v>
      </c>
      <c r="H443" s="128"/>
      <c r="I443" s="135"/>
      <c r="J443" s="40"/>
    </row>
    <row r="444" spans="1:10" ht="12.6" customHeight="1" x14ac:dyDescent="0.15">
      <c r="A444" s="96" t="s">
        <v>30</v>
      </c>
      <c r="B444" s="317"/>
      <c r="C444" s="94"/>
      <c r="D444" s="39"/>
      <c r="E444" s="49"/>
      <c r="F444" s="91"/>
      <c r="G444" s="91"/>
      <c r="H444" s="128"/>
      <c r="I444" s="135"/>
      <c r="J444" s="40"/>
    </row>
    <row r="445" spans="1:10" ht="12.6" customHeight="1" x14ac:dyDescent="0.15">
      <c r="A445" s="4" t="s">
        <v>30</v>
      </c>
      <c r="B445" s="317"/>
      <c r="C445" s="214" t="s">
        <v>59</v>
      </c>
      <c r="D445" s="37"/>
      <c r="E445" s="47"/>
      <c r="F445" s="90"/>
      <c r="G445" s="90"/>
      <c r="H445" s="127"/>
      <c r="I445" s="134"/>
      <c r="J445" s="38"/>
    </row>
    <row r="446" spans="1:10" ht="12.6" customHeight="1" x14ac:dyDescent="0.15">
      <c r="A446" s="4" t="s">
        <v>30</v>
      </c>
      <c r="B446" s="317"/>
      <c r="C446" s="217"/>
      <c r="D446" s="39"/>
      <c r="E446" s="49" t="s">
        <v>7</v>
      </c>
      <c r="F446" s="91">
        <v>1</v>
      </c>
      <c r="G446" s="91"/>
      <c r="H446" s="130"/>
      <c r="I446" s="146"/>
      <c r="J446" s="40"/>
    </row>
    <row r="447" spans="1:10" ht="12.6" customHeight="1" x14ac:dyDescent="0.15">
      <c r="A447" s="96" t="s">
        <v>30</v>
      </c>
      <c r="B447" s="317"/>
      <c r="C447" s="218"/>
      <c r="D447" s="41"/>
      <c r="E447" s="51"/>
      <c r="F447" s="92"/>
      <c r="G447" s="92"/>
      <c r="H447" s="129"/>
      <c r="I447" s="136"/>
      <c r="J447" s="42"/>
    </row>
    <row r="448" spans="1:10" ht="12.6" customHeight="1" x14ac:dyDescent="0.15">
      <c r="A448" s="4" t="s">
        <v>30</v>
      </c>
      <c r="B448" s="317"/>
      <c r="C448" s="225" t="s">
        <v>41</v>
      </c>
      <c r="D448" s="37" t="s">
        <v>30</v>
      </c>
      <c r="E448" s="47" t="s">
        <v>30</v>
      </c>
      <c r="F448" s="90" t="s">
        <v>30</v>
      </c>
      <c r="G448" s="90"/>
      <c r="H448" s="127"/>
      <c r="I448" s="134"/>
      <c r="J448" s="38"/>
    </row>
    <row r="449" spans="1:10" ht="12.6" customHeight="1" x14ac:dyDescent="0.15">
      <c r="A449" s="4" t="s">
        <v>30</v>
      </c>
      <c r="B449" s="317"/>
      <c r="C449" s="217" t="s">
        <v>30</v>
      </c>
      <c r="D449" s="39" t="s">
        <v>30</v>
      </c>
      <c r="E449" s="49" t="s">
        <v>30</v>
      </c>
      <c r="F449" s="91" t="s">
        <v>30</v>
      </c>
      <c r="G449" s="91" t="s">
        <v>30</v>
      </c>
      <c r="H449" s="128"/>
      <c r="I449" s="135"/>
      <c r="J449" s="40"/>
    </row>
    <row r="450" spans="1:10" ht="12.6" customHeight="1" x14ac:dyDescent="0.15">
      <c r="A450" s="4" t="s">
        <v>30</v>
      </c>
      <c r="B450" s="318"/>
      <c r="C450" s="226" t="s">
        <v>30</v>
      </c>
      <c r="D450" s="43" t="s">
        <v>30</v>
      </c>
      <c r="E450" s="176" t="s">
        <v>30</v>
      </c>
      <c r="F450" s="101" t="s">
        <v>30</v>
      </c>
      <c r="G450" s="101" t="s">
        <v>30</v>
      </c>
      <c r="H450" s="131"/>
      <c r="I450" s="137"/>
      <c r="J450" s="44"/>
    </row>
  </sheetData>
  <mergeCells count="51">
    <mergeCell ref="B70:B75"/>
    <mergeCell ref="B259:B267"/>
    <mergeCell ref="C259:D261"/>
    <mergeCell ref="B268:B279"/>
    <mergeCell ref="B280:B300"/>
    <mergeCell ref="C280:D282"/>
    <mergeCell ref="B202:B216"/>
    <mergeCell ref="B217:B237"/>
    <mergeCell ref="C217:D219"/>
    <mergeCell ref="B238:B258"/>
    <mergeCell ref="C238:D240"/>
    <mergeCell ref="B64:B69"/>
    <mergeCell ref="B2:J2"/>
    <mergeCell ref="C4:D6"/>
    <mergeCell ref="B4:B18"/>
    <mergeCell ref="C64:D66"/>
    <mergeCell ref="B49:B63"/>
    <mergeCell ref="C49:D51"/>
    <mergeCell ref="B19:B33"/>
    <mergeCell ref="C19:D21"/>
    <mergeCell ref="B34:B48"/>
    <mergeCell ref="C34:D36"/>
    <mergeCell ref="B76:B123"/>
    <mergeCell ref="C76:D78"/>
    <mergeCell ref="B124:B135"/>
    <mergeCell ref="C124:D126"/>
    <mergeCell ref="B136:B147"/>
    <mergeCell ref="B148:B168"/>
    <mergeCell ref="C148:D150"/>
    <mergeCell ref="B169:B189"/>
    <mergeCell ref="C169:D171"/>
    <mergeCell ref="B190:B201"/>
    <mergeCell ref="C190:D192"/>
    <mergeCell ref="B301:B321"/>
    <mergeCell ref="C301:D303"/>
    <mergeCell ref="B322:B333"/>
    <mergeCell ref="C322:D324"/>
    <mergeCell ref="B334:B342"/>
    <mergeCell ref="B343:B357"/>
    <mergeCell ref="C343:D345"/>
    <mergeCell ref="B358:B378"/>
    <mergeCell ref="C358:D360"/>
    <mergeCell ref="B379:B396"/>
    <mergeCell ref="C379:D381"/>
    <mergeCell ref="B430:B450"/>
    <mergeCell ref="C430:D432"/>
    <mergeCell ref="B397:B399"/>
    <mergeCell ref="C397:D399"/>
    <mergeCell ref="B400:B411"/>
    <mergeCell ref="B412:B429"/>
    <mergeCell ref="C412:D414"/>
  </mergeCells>
  <phoneticPr fontId="28"/>
  <pageMargins left="0.82677165354330717" right="0.19685039370078741" top="0.43307086614173229" bottom="0.19685039370078741" header="0.31496062992125984" footer="0.27559055118110237"/>
  <pageSetup paperSize="9" scale="95" orientation="portrait" r:id="rId1"/>
  <headerFooter alignWithMargins="0">
    <oddFooter xml:space="preserve">&amp;C                                        </oddFooter>
  </headerFooter>
  <rowBreaks count="10" manualBreakCount="10">
    <brk id="69" min="1" max="9" man="1"/>
    <brk id="135" min="1" max="9" man="1"/>
    <brk id="201" min="1" max="9" man="1"/>
    <brk id="267" min="1" max="9" man="1"/>
    <brk id="333" min="1" max="9" man="1"/>
    <brk id="399" min="1" max="9" man="1"/>
    <brk id="463" min="1" max="9" man="1"/>
    <brk id="622" min="1" max="10" man="1"/>
    <brk id="772" min="1" max="10" man="1"/>
    <brk id="835" min="1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2297F1E55EE7D4AB96881C6B74AD6A5" ma:contentTypeVersion="15" ma:contentTypeDescription="新しいドキュメントを作成します。" ma:contentTypeScope="" ma:versionID="429737a26630485ff30d0d7de6427ff7">
  <xsd:schema xmlns:xsd="http://www.w3.org/2001/XMLSchema" xmlns:xs="http://www.w3.org/2001/XMLSchema" xmlns:p="http://schemas.microsoft.com/office/2006/metadata/properties" xmlns:ns2="47d4c3cc-3e80-4fdf-82f4-25b69aac88e3" xmlns:ns3="68f03e8d-03db-4223-85a2-123d0c91153e" targetNamespace="http://schemas.microsoft.com/office/2006/metadata/properties" ma:root="true" ma:fieldsID="1bf868977314cf456ad30fd4cfbf916b" ns2:_="" ns3:_="">
    <xsd:import namespace="47d4c3cc-3e80-4fdf-82f4-25b69aac88e3"/>
    <xsd:import namespace="68f03e8d-03db-4223-85a2-123d0c9115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4c3cc-3e80-4fdf-82f4-25b69aac88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a35dc7e5-de87-4fdf-a1ed-1cf86ad71a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f03e8d-03db-4223-85a2-123d0c91153e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72cf99f0-556e-4b67-848a-f430fe3a85be}" ma:internalName="TaxCatchAll" ma:showField="CatchAllData" ma:web="68f03e8d-03db-4223-85a2-123d0c9115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73C279-AEEA-47D3-B1A0-FA58C9D114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A98EA7-DFC6-404D-B097-73257E19A2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d4c3cc-3e80-4fdf-82f4-25b69aac88e3"/>
    <ds:schemaRef ds:uri="68f03e8d-03db-4223-85a2-123d0c9115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16</vt:i4>
      </vt:variant>
    </vt:vector>
  </HeadingPairs>
  <TitlesOfParts>
    <vt:vector size="27" baseType="lpstr">
      <vt:lpstr>設計書鏡</vt:lpstr>
      <vt:lpstr>種目</vt:lpstr>
      <vt:lpstr>科目(建築工事)</vt:lpstr>
      <vt:lpstr>科目(電気設備工事)</vt:lpstr>
      <vt:lpstr>科目(機械設備工事)</vt:lpstr>
      <vt:lpstr>細目別内訳(建築工事)</vt:lpstr>
      <vt:lpstr>細目別内訳(電気設備工事)</vt:lpstr>
      <vt:lpstr>細目別内訳(機械設備工事)</vt:lpstr>
      <vt:lpstr>代価表</vt:lpstr>
      <vt:lpstr>2次代価表</vt:lpstr>
      <vt:lpstr>機械代価表</vt:lpstr>
      <vt:lpstr>'2次代価表'!Print_Area</vt:lpstr>
      <vt:lpstr>'科目(機械設備工事)'!Print_Area</vt:lpstr>
      <vt:lpstr>'科目(建築工事)'!Print_Area</vt:lpstr>
      <vt:lpstr>'科目(電気設備工事)'!Print_Area</vt:lpstr>
      <vt:lpstr>機械代価表!Print_Area</vt:lpstr>
      <vt:lpstr>'細目別内訳(機械設備工事)'!Print_Area</vt:lpstr>
      <vt:lpstr>'細目別内訳(建築工事)'!Print_Area</vt:lpstr>
      <vt:lpstr>'細目別内訳(電気設備工事)'!Print_Area</vt:lpstr>
      <vt:lpstr>種目!Print_Area</vt:lpstr>
      <vt:lpstr>代価表!Print_Area</vt:lpstr>
      <vt:lpstr>'2次代価表'!Print_Titles</vt:lpstr>
      <vt:lpstr>機械代価表!Print_Titles</vt:lpstr>
      <vt:lpstr>'細目別内訳(機械設備工事)'!Print_Titles</vt:lpstr>
      <vt:lpstr>'細目別内訳(建築工事)'!Print_Titles</vt:lpstr>
      <vt:lpstr>'細目別内訳(電気設備工事)'!Print_Titles</vt:lpstr>
      <vt:lpstr>代価表!Print_Titles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山中湖村</dc:creator>
  <cp:lastModifiedBy>天野　雅士</cp:lastModifiedBy>
  <cp:lastPrinted>2024-04-05T02:34:54Z</cp:lastPrinted>
  <dcterms:created xsi:type="dcterms:W3CDTF">2008-12-11T01:43:06Z</dcterms:created>
  <dcterms:modified xsi:type="dcterms:W3CDTF">2024-04-08T02:05:06Z</dcterms:modified>
</cp:coreProperties>
</file>